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315" windowHeight="3855" activeTab="2"/>
  </bookViews>
  <sheets>
    <sheet name="ประสานแผน (4)" sheetId="1" r:id="rId1"/>
    <sheet name="11แผนงานเคหะและชุมชน" sheetId="2" r:id="rId2"/>
    <sheet name="12แผนงานอุตาสหกรรมโยธา" sheetId="3" r:id="rId3"/>
    <sheet name="13แผนงานพาณิชย์" sheetId="4" r:id="rId4"/>
    <sheet name="21แผนงานสังคมสงเคราะห์" sheetId="5" r:id="rId5"/>
    <sheet name="22แผนงานสร้างความเข้มแข็ง" sheetId="6" r:id="rId6"/>
    <sheet name="23แผนงานงบกลาง" sheetId="7" r:id="rId7"/>
    <sheet name="31แผนงานรักษาความสงบภายใน" sheetId="8" r:id="rId8"/>
    <sheet name="41แผนงานสาธารณสุข" sheetId="9" r:id="rId9"/>
    <sheet name="51แผนงานการศึกษา" sheetId="10" r:id="rId10"/>
    <sheet name="52 แผนงานการศาสนาวัฒนธรรม" sheetId="11" r:id="rId11"/>
    <sheet name="61แผนงานอุตาสหกรรมโยธา (2)" sheetId="12" r:id="rId12"/>
    <sheet name="71แผนงานการเกษตร" sheetId="13" r:id="rId13"/>
    <sheet name="81แผนงานบริหารงานทั่วไป" sheetId="14" r:id="rId14"/>
    <sheet name="ประสานแผน (3)" sheetId="15" r:id="rId15"/>
    <sheet name="ประสานส่งอบต" sheetId="16" r:id="rId16"/>
    <sheet name="ประสานแผน (2)" sheetId="17" r:id="rId17"/>
    <sheet name="อุดหนุน" sheetId="18" r:id="rId18"/>
    <sheet name="สรุปแผนงาน" sheetId="19" r:id="rId19"/>
    <sheet name="ย11" sheetId="20" r:id="rId20"/>
    <sheet name="ย12" sheetId="21" r:id="rId21"/>
    <sheet name="ย13" sheetId="22" r:id="rId22"/>
    <sheet name="ย14" sheetId="23" r:id="rId23"/>
    <sheet name="ย21" sheetId="24" r:id="rId24"/>
    <sheet name="ย22" sheetId="25" r:id="rId25"/>
    <sheet name="ย31" sheetId="26" r:id="rId26"/>
    <sheet name="ย32" sheetId="27" r:id="rId27"/>
    <sheet name="ย33" sheetId="28" r:id="rId28"/>
    <sheet name="ย41" sheetId="29" r:id="rId29"/>
    <sheet name="ย42" sheetId="30" r:id="rId30"/>
    <sheet name="ย51" sheetId="31" r:id="rId31"/>
    <sheet name="ย52" sheetId="32" r:id="rId32"/>
    <sheet name="ย53" sheetId="33" r:id="rId33"/>
    <sheet name="ย54" sheetId="34" r:id="rId34"/>
    <sheet name="ย61" sheetId="35" r:id="rId35"/>
    <sheet name="ย62" sheetId="36" r:id="rId36"/>
    <sheet name="ย63" sheetId="37" r:id="rId37"/>
    <sheet name="ย71" sheetId="38" r:id="rId38"/>
    <sheet name="ย72" sheetId="39" r:id="rId39"/>
    <sheet name="ย73" sheetId="40" r:id="rId40"/>
    <sheet name="ย81" sheetId="41" r:id="rId41"/>
    <sheet name="ย82" sheetId="42" r:id="rId42"/>
    <sheet name="ย83" sheetId="43" r:id="rId43"/>
    <sheet name="สรุป" sheetId="44" r:id="rId44"/>
    <sheet name="Sheet2 (8)" sheetId="45" r:id="rId45"/>
    <sheet name="Sheet2 (5)" sheetId="46" r:id="rId46"/>
  </sheets>
  <definedNames/>
  <calcPr fullCalcOnLoad="1"/>
</workbook>
</file>

<file path=xl/sharedStrings.xml><?xml version="1.0" encoding="utf-8"?>
<sst xmlns="http://schemas.openxmlformats.org/spreadsheetml/2006/main" count="10256" uniqueCount="2232">
  <si>
    <t>รายละเอียดโครงการพัฒนา</t>
  </si>
  <si>
    <t>องค์การบริหารส่วนตำบลตะโกทอง อำเภอซับใหญ่  จังหวัดชัยภูมิ</t>
  </si>
  <si>
    <t>ยุทธศาสตร์การพัฒนาจังหวัดที่ 1 พัฒนาขีดความสามารถในการผลิต การจัดการสินค้าและบริการสร้างมูลค่าเพิ่มอย่างมีประสิทธิภาพและยั่งยืน</t>
  </si>
  <si>
    <t>ยุทธศาสตร์ที่ 1 การพัฒนาด้านโครงสร้างพื้นฐาน</t>
  </si>
  <si>
    <t>ที่</t>
  </si>
  <si>
    <t>โครงการ/กิจกรรม</t>
  </si>
  <si>
    <t>วัตถุประสงค์</t>
  </si>
  <si>
    <t>เป้าหมาย</t>
  </si>
  <si>
    <t>ผลผลิตของโครงการ</t>
  </si>
  <si>
    <t>งบประมาณและที่ผ่านมา</t>
  </si>
  <si>
    <t>ตัวชี้วัด</t>
  </si>
  <si>
    <t>KPI</t>
  </si>
  <si>
    <t>ผลที่คาดว่า</t>
  </si>
  <si>
    <t>จะได้รับ</t>
  </si>
  <si>
    <t>หน่วยงาน</t>
  </si>
  <si>
    <t>ที่รับผิดชอบ</t>
  </si>
  <si>
    <t>จำนวน  11  หมู่บ้าน</t>
  </si>
  <si>
    <t>โครงการก่อสร้างถนน คสล.</t>
  </si>
  <si>
    <t>2.1 ก่อสร้างถนนคสล.หมู่1 (ซอยบ้านนายสะนุ ถึงบ้านนายมี พรามจร) (ม.1)</t>
  </si>
  <si>
    <t>2.3 ก่อสร้างถนนคสล.หน้าบ้านนางสายหยุด (ม.2)</t>
  </si>
  <si>
    <t>2.4 ก่อสร้างถนน คสล.หมู่ 2 หน้าบ้านนายหลา - บ้านนายยวง (ม.2)</t>
  </si>
  <si>
    <t>2.5 ก่อสร้างถนน คสล. หมู่ 2 หน้าบ้านนายหวาน (ม.2)</t>
  </si>
  <si>
    <t>2.6 ก่อสร้างถนนคสล. หมู่ 3 (ภายในหมู่บ้านสายหลัก)(ม.3)</t>
  </si>
  <si>
    <t>2.7 ก่อสร้างถนน คสล.หมู่ 3 (ซอยบ้านนายสุริย์ ประดับวงษ์ถึงลำห้วย คุ้มบ้านนายปรีชา เพชรประไพ (ม.3)</t>
  </si>
  <si>
    <t>2.8 ก่อสร้างถนน คสล.หมู่ 3 (ซอยบ้านนายหล่าถึงบ้านนายสุริย์ ประดับวงษ์ (ม.3)</t>
  </si>
  <si>
    <t>2.9 ก่อสร้างถนน คสล.หมู่ 3 (จากถนนสายหลักกลางหมู่บ้าน-บ้านนางแถลง  พันธุ์ทอง) (ม.3)</t>
  </si>
  <si>
    <t>2.10 ก่อสร้างถนนคสล.ม.4 (ต่อจากสายเดิม-บ้านนายบุญมา เหล่าโนนคร้อ)(ม.4)</t>
  </si>
  <si>
    <t>2.11 ก่อสร้างถนน คสล. ม.4 (ต่อจากสายเดิมถึงบ้านนายบุญมี วงษ์ซา) (ม.4)</t>
  </si>
  <si>
    <t>2.12 ก่อสร้างถนน คสล.ม.4 (จากบ้านนายพิเชษฐ์ สิทธิพล-บ้านนายโห มีมาก)(ม.4)</t>
  </si>
  <si>
    <t>2.13 ก่อสร้างถนน คสล.หมู่ 5 (จากบ้านนายบรรจง -บ้านนางเบ็ญจมาศ) (ม.5)</t>
  </si>
  <si>
    <t>2.15 ก่อสร้างถนน  คสล.หมู่ 6 (คุ้มหนองเตียน) (ม.6)</t>
  </si>
  <si>
    <t>2.16 ก่อสร้างถนน คสล.บ้านซับใหม่สายจากบ้านซับใหม่-คุ้มหนองมะตูม (ม.6)</t>
  </si>
  <si>
    <t>2.18 ก่อสร้างถนน คสล.หมู่ 8 (บ้านนายสุรพล) (ม.8)</t>
  </si>
  <si>
    <t>2.20 ก่อสร้างถนน คสล.ม.10 (สายนายแถว ถึง นายชัย  พึมขุนทด) (ม.10)</t>
  </si>
  <si>
    <t>2.21 ก่อสร้างถนน คสล.สายหลัก เพิ่มจากเดิมขยายออกอีก 2 เมตร พร้อมลงลูกรังไหล่ทางกว้างจากบ้านนายบรรจงถึงศาลากลางหมู่บ้าน (ม.10)</t>
  </si>
  <si>
    <t>2.22 ก่อสร้างถนน คสล. หมู่ที่ 11 (ในหมู่บ้านหนองประดู่พัฒนา) (หมู่11)</t>
  </si>
  <si>
    <t>2.23 ก่อสร้างถนนคสล.ไปคุ้มหนองพรวน(หมู่2)</t>
  </si>
  <si>
    <t>2.24 ก่อสร้างถนน คสล.จากบ้านนางเคลิ้ม  พรามจร-นางยุพิน  เอกการ (หมู่ 7)</t>
  </si>
  <si>
    <t>2.25 โครงการก่อสร้างถนน คสล.จากบ้านนายเนียว ถึงบ้านนายอุดม ภิรมย์ใจ (หมู่ 1)</t>
  </si>
  <si>
    <t>2.26 ก่อสร้างถนน คสล. หมู่ที่ 1 จากบ้านนายหล่า  พรมภักดี ถึงบ้านนายโชคชัย  พรมภักดี (หมู่ 1)</t>
  </si>
  <si>
    <t>2.27 โครงการก่อสร้างถนน คสล.ต่อจากสายเดิมถึงบ้านนายพิเชษฐ์  สิทธิพล(ม.4)</t>
  </si>
  <si>
    <t>2.28 โครงการก่อสร้างถนนคสล.จากสี่แยกในหมู่บ้านถึงคุ้มโป่งตาลาด (หมู่ 9)</t>
  </si>
  <si>
    <t>2.29 ก่อสร้างถนน คสล.สายหน้าบ้านนายสำราญ -บ้านนายเจริญ เกือกสูงเนิน (ม.1)</t>
  </si>
  <si>
    <t>2.30 โครงการก่อสร้างถนน คสล.คุ้มหนองเตียน-บ้านนายจำลอง เก้าสันเทียะ (หมู่ 6)</t>
  </si>
  <si>
    <t>2.31 โครงการก่อสร้างถนน คสล.ทางเข้าวัดตะโกทอง (หมู่ 8)</t>
  </si>
  <si>
    <t>2.32 โครงการก่อสร้างถนน คสล.ทางสายบ้านนายสมหมาย อุ่นสวัสดิ์ หมู่ที่ 8</t>
  </si>
  <si>
    <t>โครงการขอรับการสนับสนุนเครื่องจักรกลเพื่อดำเนินงานภายในตำบล</t>
  </si>
  <si>
    <t>4.2 ปรับปรุงซ่อมแซมถนนลูกรัง หมู่ 1(คุ้มวังน้อย) (ม.1)</t>
  </si>
  <si>
    <t>4.3 ปรับปรุงซ่อมแซมถนนลูกรัง หมู่ 1 (สายหน้าวัดป่าถึงถนนสายหนองพรวน)(ม.2)</t>
  </si>
  <si>
    <t>4.4 ปรับปรุงซ่อมแซมถนนหมู่ 1 (เส้นสามแยกบ้านเขื่อนลั่นโป่งเกตุ-บ้านใหม่นาดี) (หมู่ 1)</t>
  </si>
  <si>
    <t>4.5 ปรับปรุงซ่อมแซมถนนลูกรังสายหน้าบ้านนายสำราญ-วัดป่าโสกหอยขม(ม.1)</t>
  </si>
  <si>
    <t>4.6 ปรัปบรุงซ่อมแซมถนนลูกรัง หมู่ 2 จากหน้าวัดไปถึงคลองห้วยทราย(ม.2)</t>
  </si>
  <si>
    <t>4.7 ปรับปรุงซ่อมแซมถนนลูกรัง หมู่ 3 (บ้านหนองนกเขียน ถึงบ้านโนนสะอาดอำเภอซับใหญ่)(ม.3)</t>
  </si>
  <si>
    <t>4.10 ปรับปรุงซ่อมแซมถนนลูกรัง หมู่ 3 จากทางแยกโยธินฟาร์ม ถึงบ้านนายประสิทธิ์ (ม.3)</t>
  </si>
  <si>
    <t>4.11 ปรับปรุงซ่อมแซมถนนลูกรัง หมู่ 3 เชื่อมถนนสายตะโกทอง -บ้านเขื่อนลั่น ม.1</t>
  </si>
  <si>
    <t>4.12 ปรับปรุงซ่อมแซมถนนลูกรัง หมู่ 4 -8 (สายบิ๊กโข่)(ม.4)</t>
  </si>
  <si>
    <t>4.13 ปรับปรุงซ่อมแซมถนนลูกรัง ม.4-ม.8 (สายใหม่) (ม.4)</t>
  </si>
  <si>
    <t>4.14 ปรังปรุงซ่อมแซมถนนลูกรัง หมู่ 5 (จากบ้านนายบรรจง - เข้าพื้นที่ทำการเกษตร)(ม.5)</t>
  </si>
  <si>
    <t>4.15 ปรับปรุงซ่อมแซมถนนลูกรังบ้านซับใหม่สายทางจากบ้านซับใหม่-คุ้มหนองมะตูม(ม.6)</t>
  </si>
  <si>
    <t>4.16 ปรับปรุงซ่อมแซมถนนลูกรัง บ้านซับใหม่ถึงคุ้มหนองมะตูมถึงบ้านหนองประดู่พัฒนา ม.11 (ม.6)(ม.11)</t>
  </si>
  <si>
    <t>4.17 ปรับปรุงซ่อมแซมถนนลูกรัง บ้านซับใหม่สายทางจากบ้านซับใหม่-บ้านตลุกคูณ(ม.8 ต.ซับใหญ่) (หมู่ 6)</t>
  </si>
  <si>
    <t>4.18 ปรับปรุงซ่อมแซมถนนลูกรัง บ้านซับใหม่สายคุ้มบ้านนายยิ้ม (ม.6)</t>
  </si>
  <si>
    <t>4.19 ปรับปรุงซ่อมแซมถนนลูกรังแยกถนนลาดยางบ้านเขื่อนลั่นถึงบ้านห้วยเจริญผล(บ้านนายแล-ถึงทางแยกถนนบ้านเขื่อนลั่น) (ม.4)(ม.1)</t>
  </si>
  <si>
    <t>4.20 ปรับปรุงซ่อมแซมถนนลูกรังบ้านซับใหม่สายทางจากคุ้มหนองเตียน-บ้านหนองยางพัฒนา (ม.6)</t>
  </si>
  <si>
    <t>4.21 ปรับปรุงซ่อมแซมถนนลูกรังบ้านซับใหม่สายทางคุ้มบ้านหนองเตียน(ม.6)</t>
  </si>
  <si>
    <t>4.22 ปรับปรุงซ่อมแซมถนนลูกรัง หมู่ 7 ภายในหมู่บ้าน (ม.7)</t>
  </si>
  <si>
    <t>4.23 โครงการซ่อมแซมถนนลูกรัง หมู่ 8 ภายในหมู่บ้าน (ม.8)</t>
  </si>
  <si>
    <t>4.24 ปรับปรุงซ่อมแซมถนนลูกรังเข้าพื้นที่การเกษตรนานายประทุม-ลำห้วยทราย หมู่ 9</t>
  </si>
  <si>
    <t>4.25 ปรับปรุงซ่อมแซมถนนลูกรังเข้าพื้นที่ทำการเกษตรบ้านนายสมนึกเลียบลำห้วยทราย หมู่ 9</t>
  </si>
  <si>
    <t>4.26 ปรับปรุงซ่อมแซมถนนลูกรัง(สายโปร่งตาลาดถึงดงพอง)(ม.9)</t>
  </si>
  <si>
    <t>4.27 ปรับปรุงซ่อมแซมถนนลูกรังบ้านซับใหม่-คลองห้วยทราย(ม.6)</t>
  </si>
  <si>
    <t>4.29 ปรับปรุงซ่อมแซมถนนลูกรัง(บ้านหนองประดู่-บ้านห้วยทราย)(หมู่ 11)</t>
  </si>
  <si>
    <t>4.30 ปรับปรุงซ่อมแซมถนนลูกรังเข้าพื้นที่การเกษตร ม.11</t>
  </si>
  <si>
    <t>4.31 ปรับปรุงซ่อมแซมถนนลูกรังจากหมู่ที่ 4-หมู่ที่ 3 (หมู่4)(หมู่3)</t>
  </si>
  <si>
    <t>4.32 โครงการปรับปรุงซ่อมแซมพร้อมลงลูกรังสายบ้านหนองประดู่-บ้านทุ่งกระถิน (หมู่10,11)</t>
  </si>
  <si>
    <t>4.33 โครงการปรับปรุงซ่อมแซมถนนบ้านหนองประดู่-คลองหินรูพร้อมลงลูกรัง(หมู่ 11)</t>
  </si>
  <si>
    <t>4.34 ปรับปรุงซ่อมแซมถนนลูกรังสายบ้านนายตอม (ม.10)</t>
  </si>
  <si>
    <t>4.35 ปรับปรุงซ่อมแซมถนนลูกรังสายบ้านนายบุญส่ง-ตะเคียนโรจน์ (ม.10)</t>
  </si>
  <si>
    <t>4.36 ปรับปรุงซ่อมแซมถนนลูกรังสายบ้านหนองนกเขียน-บ้านโปร่งเกตุ(ม.3)</t>
  </si>
  <si>
    <t>4.37 ปรับปรุงซ่อมแซมถนนลูกรังสายบ้านหนองนกเขียน-บ้านวังรัง(ม.3)</t>
  </si>
  <si>
    <t>4.39 ซ่อมแซมถนนลาดยางซับใหม่ หมู่ที่ 6 ทางแยกตะโกทอง -ซับใหม่</t>
  </si>
  <si>
    <t>4.40 ซ่อมแซมถนนลาดยางภายในหมู่บ้าน(ทางหลวงเส้นบำเหน็จฯ-ซับใหม่)</t>
  </si>
  <si>
    <t>4.41 ซ่อมถนนลูกรังจากบ้านหนองประดู่ถึงแยกบ้านเขาดินวนาถึงเขตเชื่อมต่อตำบลซับใหญ่(หมู่ 11)</t>
  </si>
  <si>
    <t>4.42 ปรับปรุงซ่อมแซมถนนลูกรังสายหลัง รพ.สต.เชื่อมลาดยางบ้านเขื่อนลั่น(หมู่ 5)</t>
  </si>
  <si>
    <t>4.43 โครงการซ่อมแซมถนนลูกรังยกร่องพูนดินจากบ้านนายโชคชัย  พรมภักดี ถึงไร่นายโสภี  ประดับวงษ์พร้อมวางท่อ คสล.(หมู่ 1)</t>
  </si>
  <si>
    <t>4.45 โครงการซ่อมแซมถนนลาดยางสายตะโกทอง-ซับใหม่ หมู่ที่ 5</t>
  </si>
  <si>
    <t>5.1 ก่อสร้างถนนลูกรังยกร่องพูนดินถนนเลียบริมคลองลำห้วยเขื่อนลั่นพร้อมวางท่อ คสล.ม.1(ม.1)</t>
  </si>
  <si>
    <t>5.2 ก่อสร้างถนนลูกรังยกร่องพูนดิน(จากศาลไปถึงบ้านเขื่อนลั่นคุ้มหนองรูเม่น ม.1 (ม.1)</t>
  </si>
  <si>
    <t>5.3 ยกร่องพูนดินลงลูกรัง(จากบ้านนายบุญมี ถึงบ้านเขื่อนลั่น (ม.1)(ม.2)</t>
  </si>
  <si>
    <t>5.4 ก่อสร้างถนนลูกรังยกร่องพูนดิน(จากบ้านหนองนกเขียน-บ้านโนนสะอาด)(ม.3)</t>
  </si>
  <si>
    <t>5.5 ก่อสร้างถนนลูกรังยกร่องพูนดินลำห้วยหัวควายถึงคุ้มนายอนุน เสาโกมุท (บ้านหนองนกเขียน ม.3-บ้านห้วยเจริญผล ม.4)(ม.3)</t>
  </si>
  <si>
    <t>5.6 ก่อสร้างถนนลูกรังยกร่องพูนดิน(จากบ้านนายประสาท-บ้านนางพิมพา  จักรชัย)(ม.3)</t>
  </si>
  <si>
    <t>5.7 ก่อสร้างถนนลูกรังยกร่องพูนดิน(จากบ้านหนองนกเขียนถึงบ้านวังขื่อ ม.4 ต.ซับใหญ่)(ม.3)</t>
  </si>
  <si>
    <t>5.8 ก่อสร้างถนนยกร่องพูนดิน(จากถนนสายบ้านหนองนกเขียนถึงบ้านโนนสะอาด-บ้านห้วยเจริญผล)(ม.4)</t>
  </si>
  <si>
    <t>5.10 ก่อสร้างถนนลูกรังอัดบดถนนยกร่องพูนดิน(สายหมู่4-หมู่ 8 สายบิ๊กโข่)(ม.4)(ม.8)</t>
  </si>
  <si>
    <t>5.12 ก่อสร้างถนนลูกรังอัดบดยกร่องพูนดิน(สายหมู่ 4 เชื่อมถนนสายหนองนกเขียนถึงโนนสะอาด)(ม.4)(ม.3)</t>
  </si>
  <si>
    <t>5.13 ก่อสร้างถนนลูกรังอัดบดยกร่องพูนดิน(สายจากซับใหม่ถึงคุ้มหนองมะตูม)(ม.6)</t>
  </si>
  <si>
    <t>5.14 ก่อสร้างถนนลูกรังอัดบดยกร่องพูนดิน(สายทางจากซับใหม่-ลำห้วยทราย)(ม.6)</t>
  </si>
  <si>
    <t>5.15 ก่อสร้างถนนลูกรังอัดบดยกร่องพูนดิน(สายจากทางคุ้มหนองมะตูมถึงลำห้วยทราย)(ม.6)</t>
  </si>
  <si>
    <t>5.16 ก่อสร้างถนนลูกรังอัดบดยกร่องพูนดิน(สายทางแยกไร่นายจำนง  ลายสันเทียะ เชื่อมถนนลาดยางบ้านตลุกคูณ)(ม.6)</t>
  </si>
  <si>
    <t>5.17 ก่อสร้างถนนลูกรังอัดบดยกร่องพูนดิน(สายจากทางบ้านซับใหม่เชื่อมถนนลาดยางบ้านโนนสะอาด)(ม.6)</t>
  </si>
  <si>
    <t>5.18 ก่อสร้างถนนลูกรังอัดบดยกร่องพูนดิน(สายทางจากบ้านซับใหม่คุ้ม บ้านนายยิ้ม งวนสันเทียะ เชื่อมถนนลาดยางบ้านโนนสะอาด)(ม.6)</t>
  </si>
  <si>
    <t>5.20 ก่อสร้างถนนลูกรังอัดบดยกร่องพูนดิน(สายหนองประดู่-ตลุกคูณ)ม.11</t>
  </si>
  <si>
    <t>5.22 ก่อสร้างถนนยกร่องพูนดินห้วยไร่(นายหล่ำ  เลียบซับอีเอื้อยถึงนานางทองม้วน)(ม.2)</t>
  </si>
  <si>
    <t>5.23 ก่อสร้างถนนยกร่องพูนดินวางท่อ คสล.ม.4 (จากบ้านนายโหมีมาก -ไร่นายบุญจันทร์)(ม.4)</t>
  </si>
  <si>
    <t>5.24 ก่อสร้างถนนยกร่องพูนดินเข้าพื้นที่ทำการเกษตร หมู่ 4(ม.4)</t>
  </si>
  <si>
    <t>5.25 ก่อสร้างถนนยกร่องพูนดิน(ห้วยเจริญผลเชื่อมสายโสกค่า)(ม.4)</t>
  </si>
  <si>
    <t>5.27 ก่อสร้างถนนอัดบดยกร่องพูนดินวางท่อ คสล.ม.2 (สายตับเต่าจากนานายลำพึง  เพียงขุนทดถึงห้วยทราย)(ม.2)</t>
  </si>
  <si>
    <t>5.28 ก่อสร้างถนนยกร่องพูนดินสายคุ้มหนองนาตาดี-คลองซับอีเอื้อย ม.9 (ม.9)</t>
  </si>
  <si>
    <t>5.29 ก่อสร้างถนนยกร่องพูนดินเข้าพื้นที่การเกษตร ม.9 สายกลุ่มสูง-ลำห้วยทราย (ม.9)</t>
  </si>
  <si>
    <t>5.31 ก่อสร้างถนนยกร่องพูนดิน(สายบ้านนายซ้อย ม.10 - บ้านหนองประดู่)(ม.11)</t>
  </si>
  <si>
    <t>5.32 ก่อสร้างถนนยกร่องพูนดิน (สายไร่นายบุญส่ง  - ตะเคียนโรจน์ (ม.10)</t>
  </si>
  <si>
    <t>5.33 ก่อสร้างถนนยกร่องพูนดิน สายซับบิ้งนาปะลำช้าง (ม.10)</t>
  </si>
  <si>
    <t>5.34 ก่อสร้างถนนยกร่องพูนดิน(สายบ้านนายชัย -ตะเคียนโรจน์)(ม.10)</t>
  </si>
  <si>
    <t>5.35 ก่อสร้างถนนยกร่องพูนดิน (บ้านหนองประดู่-บ้านทุ่งกระถิน)(ม.11)</t>
  </si>
  <si>
    <t>5.37 ก่อสร้างถนนลูกรังยกร่องพูนดิน หมู่ที่ 10 (บ้านนายสมชาย - ตะเคียนโรจน์)(ม.11)</t>
  </si>
  <si>
    <t>5.38 ก่อสร้างถนนลูกรังยกร่องพูนดินหมู่ที่ 10 (บ้านนายสมชาย -บ้านปะลำช้าง)</t>
  </si>
  <si>
    <t>5.39 ก่อสร้างถนนลูกรังยกร่องพูนดินหมู่ที่ 10 บ้านนายแดง-ติดเขต อ.บำเหน็จณ(ม.11)</t>
  </si>
  <si>
    <t>5.40 ก่อสร้างถนนอัดบดสายทุ่งกระถินพัฒนา ม.10 ถึงบ้านซับห่าง ม.9 ต.ซับใหญ่ (ม.10)</t>
  </si>
  <si>
    <t>5.41 โครงการยกร่องพูนดินไร่นายเจริญถึงนานายสินสมุทร (หมู่ 2)</t>
  </si>
  <si>
    <t>5.43 โครงการยกร่องพูนดินจากไร่นายหวานถึงถนนลาดยาง(หมู่ 2)</t>
  </si>
  <si>
    <t>5.44 โครงการก่อสร้างถนนลูกรังเลียบลำห้วยดินปุ้น พร้อมวางท่อ คสล.(หมู่ 4)</t>
  </si>
  <si>
    <t>5.45 โครงการลงลูกรังจากนานายแกถึงนานายโหล (หมู่ 2)</t>
  </si>
  <si>
    <t>5.46 โครงการลงลูกรังจากไร่นายหล่ำ  ถึงลำห้วยทราย (หมู่ 2)</t>
  </si>
  <si>
    <t>5.47 ปรับเกรดลูกรังพร้อมอัดบดสายทางซับใหม่-บ้านโนนสะอาด(หมู่6)</t>
  </si>
  <si>
    <t>5.48 โครงการยกร่องพูนดินสายเข้าบ้านนางดอนแก้ว  พืบขุนทด(หมู่ 6)</t>
  </si>
  <si>
    <t>5.49 โครงการก่อสร้างถนนอัดบดยกร่องพูนดินนานายดำดวน  โชติวังถึงลำห้วยทรายวังพระทราย(หมู่ 7)</t>
  </si>
  <si>
    <t>5.50 โครงการยกร่องพูนดินสายแยกบ้านพ่อใจ(หมู่ 8)</t>
  </si>
  <si>
    <t>5.52 โครงการก่อสร้างถนนอัดยกพร้อมวางท่อ คสล.สายตับเต่าถึงห้วยทราย เริ่มจากไร่นายลำพึง  เทียมขุนทด (หมู่ที่ 7)</t>
  </si>
  <si>
    <t>5.53 โครงการก่อสร้างถนนยกร่องพูนดินสายพระบาทเก่าถึงสามแยกบ้านนายตรงจิต หมู่ที่ 8</t>
  </si>
  <si>
    <t>5.54 ยกร่องพูนดินสายบ้านนายลำพึง  เทียมขุนทดถึงไร่นางมา  เทียมขุนทดถึงไร่นางม  กลิ่นศรีสุข หมู่ที่ 7</t>
  </si>
  <si>
    <t>5.55 ก่อสร้างถนนลูกรังเลียบลำคลองลำห้วยเขื่อนลั่นพร้อมวางท่อ คสล.ม.1</t>
  </si>
  <si>
    <t>5.56 ก่อสร้างถนนลูกรังเลียบลำคลองซับอีเอือย ม.2 พร้อมลงลูกรังทั้งสองฝั่ง</t>
  </si>
  <si>
    <t>5.57 โครงการก่อสร้างถนนดินยกร่องพูนดินลงลูกรังจากนานายสังวรถึงบ้านนางสมมอน ถึงบ้านโนนสะอาด หมู่ที่ 3</t>
  </si>
  <si>
    <t>5.58 ก่อสร้างถนนดินยกร่องพูนดินลงลูกรังจากบ้านนายประสาท  ถึงบ้านนางพิมพา  ข้ามลำห้วยบักโกก พร้อมวางท่อหมู่ที่ 3</t>
  </si>
  <si>
    <t>โครงการขยายเขตไฟฟ้าแรงต่ำสู่ครัวเรือนประชาชนภายในตำบลตะโกทอง (ม.1-11)</t>
  </si>
  <si>
    <t>เพื่อให้ประชาชนได้รับความสะดวกปลอดภัยในชีวิตและทรัพย์สิน</t>
  </si>
  <si>
    <t>กองช่าง</t>
  </si>
  <si>
    <t>1.1 โครงการขยายเขตไฟฟ้าแรงต่ำหมู่ 1 จำนวน  10  หลังคาเรือน (ม.1)</t>
  </si>
  <si>
    <t>1.2 โครงการขยายเขตไฟฟ้าแรงต่ำ หมู่ 2</t>
  </si>
  <si>
    <t>จำนวน  1  หมู่บ้าน</t>
  </si>
  <si>
    <t>1.3 โครงการขยายเขตไฟฟ้าแรงต่ำ หมู่ 4 จากบ้านนายสมพร  สิทธิผล-นายณัฐการ รักษาภักดี (ม.4)</t>
  </si>
  <si>
    <t>โครงการขยายเขตไฟฟ้าสาธารณะ ไฟแสงจันทร์,ไฟฟ้าส่องสว่างในตำบล</t>
  </si>
  <si>
    <t>2.1 โครงการขยายเขตไฟฟ้าสาธารณะไฟแสงจันทร์,ไฟฟ้าส่องสว่างจำนวน 10 จุดภายในหมู่บ้าน (ม.1)</t>
  </si>
  <si>
    <t>2.3 โครงการขยายเขตไฟฟ้าสาธารณะคุ้มนายสถาพร  เพชรประไพ จากบ้านนายประสาท  พรามจร (ม.3)</t>
  </si>
  <si>
    <t>2.4 โครงการขยายเขตไฟฟ้าสาธารณะบ้านนางพิมพา  จักรชัย-บ้านนายบัณฑิตบ้านนางอ้อย (ม.3)</t>
  </si>
  <si>
    <t>2.5 โครงการขยายเขตไฟฟ้าสาธารณะจากบ้านนายประสาท-บ้านนายหมอน  บุญมา(ม.3)</t>
  </si>
  <si>
    <t>2.9 โครงการขยายเขตไฟฟ้าสาธารณะบ้านนายบรรจงถึงบ้านนางเบญจมาศ (ม.5)</t>
  </si>
  <si>
    <t>2.10 โครงการขยายเขตไฟฟ้าสาธารณะคุ้มหนองเตียน,คุ้มหนองมะตูม (ม.6)</t>
  </si>
  <si>
    <t>2.11 โครงการขยายเขตไฟฟ้าสาธารณะบ้านนางสุวรรณ  ชมภักดี (ม.7)</t>
  </si>
  <si>
    <t>2.12 โครงการขยายเขตไฟฟ้าสาธารณะสายแยกทางเข้าบ้านห้วยเจริญผล (ม.8)</t>
  </si>
  <si>
    <t>2.13 โครงการขยายเขตไฟฟ้าสาธารณะจำนวน 5 จุด (ม.10)</t>
  </si>
  <si>
    <t>2.16 โครงการขยายเขตไฟฟ้าสาธารณะ (ม.11)</t>
  </si>
  <si>
    <t>2.17 โครงการติดตั้งไฟฟ้าแสงจันทร์ซอยบ้านนางแถลง  พันธ์ทอง (ม.3)</t>
  </si>
  <si>
    <t>2.19 โครงการติดตั้งไฟฟ้าแสงจันทร์สาธารณะทางหลวงภายในหมู่บ้าน (หมู่ 8)</t>
  </si>
  <si>
    <t>2.20 โครงการติดตั้งไฟแสงจันทร์ภายในหมู่บ้าน (หมู่ 9)</t>
  </si>
  <si>
    <t>2.21 โครงการติดตั้งไฟแสงจันทร์จากทางเข้าบ้านถึงท้ายหมู่บ้าน (ม.9)</t>
  </si>
  <si>
    <t>2.22 โครงการขยายเขตไฟฟ้าสาธารณะไฟแสงจันทร์ส่องสว่างจากบ้านนางคลื่น  ใจเย็น ถึงบ้านนางเคลิ้ม  พรามจร (หมู่ 5)</t>
  </si>
  <si>
    <t>โครงการลงลูกรังพร้อมอัดบด</t>
  </si>
  <si>
    <t>ตำบลตะโกทอง</t>
  </si>
  <si>
    <t>6.1 โครงการเสริมถนนลูกรังซอยบ้านนายเสมียน  จำปาศรีถึงบ้านนายเจริญ  จำปาศรี(หมู่ที่ 2)</t>
  </si>
  <si>
    <t>6.2 โครงการลงลูกรังซอยบ้านนายประจวบ  โภคา  หมู่ที่ 6</t>
  </si>
  <si>
    <t>6.3 โครงการลงลูกรังซอยบ้านนายสนั่น  เภาจัตุรัส  หมู่ที่  6</t>
  </si>
  <si>
    <t>6.4 โครงการลงลูกรังถนนสายบ้านนายแถว-นายชัย  หมู่ที่  10</t>
  </si>
  <si>
    <t>โครงการลงหินคลุกภายในเขตตำบลตะโกทอง</t>
  </si>
  <si>
    <t>7.1 โครงการลงหินคลุกจากศาลตาปู่ถึงคุ้มหนองรูเม่น ม.1(ม.2)</t>
  </si>
  <si>
    <t>7.2 โครงการลงหินคลุกถนนภายในหมู่บ้าน(ม.8)</t>
  </si>
  <si>
    <t>7.3 โครงการลงหินคลุกถนนภายในหมู่บ้าน(ม.9)</t>
  </si>
  <si>
    <t>7.4 โครงการลงหินคลุกภายในหมู่บ้านหมู่ที่ 4</t>
  </si>
  <si>
    <t>โครงการบุกเบิกถนนภายในตำบล</t>
  </si>
  <si>
    <t>โครงการก่อสร้างร่องระบายน้ำภายในตำบลหมู่ที่ 1-11</t>
  </si>
  <si>
    <t>9.1 โครงการก่อสร้างร่องระบายน้ำคอนกรีตพร้อมฝาปิดตะแกรงเหล็กและร่องระบายน้ำจากถนนลาดยางถึงร้านค้าชุมชน หมู่ที่ 2</t>
  </si>
  <si>
    <t>2.28 โครงการก่อสร้างไฟฟ้าส่องสว่างบ้านซับใหม่ หมู่ที่ 6</t>
  </si>
  <si>
    <t>2.29 โครงการติดตั้งไฟฟ้าจุดคุ้มโปร่งตาลาดหมู่ที่ 9</t>
  </si>
  <si>
    <t>2.30 โครงการขยายเขตไฟฟ้าส่องสว่างภายในหมู่บ้าน หมู่ที่ 5</t>
  </si>
  <si>
    <t>โครงการบำรุงรักษาไฟฟ้าสาธารณะภายในตำบล</t>
  </si>
  <si>
    <t>จำนวน  11 หมู่บ้าน</t>
  </si>
  <si>
    <t>โครงการขยายเขตไฟฟ้าแรงสูงคุ้มหนองพวน (หมู่ 2)</t>
  </si>
  <si>
    <t>จำนวน  2  จุด</t>
  </si>
  <si>
    <t>โครงการจัดหาเครื่องขยายเสียงพร้อมซ่อมแซมเสียงตามสาย ม.1-11</t>
  </si>
  <si>
    <t>โครงการก่อสร้างสนามกีฬาพร้อมติดตั้งไฟฟ้าส่องสว่างสนามกีฬา ม.1-11</t>
  </si>
  <si>
    <t>โครงการขยายเขตประปา</t>
  </si>
  <si>
    <t>เพื่อให้ประชาชนมีน้ำอุปโภคบริโภคอย่างเพียงพอ</t>
  </si>
  <si>
    <t>ขยายเขตประปาทั้ง  11  หมู่บ้าน ประปาอบต.ภายในตำบล</t>
  </si>
  <si>
    <t>1.1 โครงการขยายเขตประปาบาดาลคุ้มนายยิ้ม(หมู่ที่ 6)</t>
  </si>
  <si>
    <t>โครงการซ่อมแซมประปา</t>
  </si>
  <si>
    <t>โครงการลอกคลองประปาหมู่ที่ 10</t>
  </si>
  <si>
    <t>เพื่อช่วยเหลือเกษตร</t>
  </si>
  <si>
    <t>กว้าง 100 เมตร ยาว 500 เมตร ลึก 3 เมตร</t>
  </si>
  <si>
    <t>โครงการก่อสร้างประปาพร้อมระบบกรอง</t>
  </si>
  <si>
    <t>โครงการก่อสร้างถังเก็บน้ำ</t>
  </si>
  <si>
    <t>โครงการจัดทำและติดป้ายเตือนสัญญาณไฟเตือน ม.1-11</t>
  </si>
  <si>
    <t>โครงการก่อสร้างศูนย์ อปพร.ระดับตำบล</t>
  </si>
  <si>
    <t>โครงการปรับปรุงภูมิทัศน์ภายในบริเวณตำบลตะโกทอง</t>
  </si>
  <si>
    <t>เพื่อสร้างความเป็นระเบียบเรียบร้อยและสวยงาม</t>
  </si>
  <si>
    <t>อบต.ตะโกทอง</t>
  </si>
  <si>
    <t>โครงการต่อเติมตกแต่งสำนักงานที่ทำการอบต.ตะโกทอง</t>
  </si>
  <si>
    <t>เพื่อปรับปรุงภูมิทัศน์สำนักงาน</t>
  </si>
  <si>
    <t>โครงการก่อสร้างบ้านพักสำนักงาน</t>
  </si>
  <si>
    <t>เพื่อสร้างสวัสดิการให้กับพนักงาน</t>
  </si>
  <si>
    <t>จำนวน 2 หลัง</t>
  </si>
  <si>
    <t>โครงการก่อสร้างถนน คสล.ภายในที่ทำการอบต.ตะโกทอง</t>
  </si>
  <si>
    <t>เพื่อความสะดวกในการสัญจร</t>
  </si>
  <si>
    <t>ที่ทำการอบต.</t>
  </si>
  <si>
    <t>โครงการก่อสร้างศาลาอเนกประสงค์ภายในเขต อบต.</t>
  </si>
  <si>
    <t>เพื่อความสะดวกในการให้บริการประชาชนและมีสาถนที่เพียงพอต่อการให้บริการ</t>
  </si>
  <si>
    <t>อบต.</t>
  </si>
  <si>
    <t>เพื่อสร้างความปลอดภัยพร้อมแบ่งแนวเขตให้ชัดเจน</t>
  </si>
  <si>
    <t>โครงการก่อสร้างร่องระบายน้ำเสียภายในที่ทำการอบต.</t>
  </si>
  <si>
    <t>เพื่อระบายน้ำไม่ให้น้ำท่วมขังภายในที่ทำการอบต.ตะโกทอง</t>
  </si>
  <si>
    <t>อบต</t>
  </si>
  <si>
    <t>โครงการก่อสร้างอัฒจันทร์นั่งชมกีฬาสนามกีฬาอบต.</t>
  </si>
  <si>
    <t>เพื่อให้ประชาชนมีพื้นที่นั่งชมกีฬาได้สะดวกและทั่วถึง</t>
  </si>
  <si>
    <t>ก่อสร้างอัฒจันทร์นั่งชมกีฬาภายใน</t>
  </si>
  <si>
    <t>โครงการติดตั้งไฟฟ้าสนามกีฬาในบริเวณโรงเรียน</t>
  </si>
  <si>
    <t>เพื่อให้มีที่เล่นกีฬาในช่วงกลางคืน</t>
  </si>
  <si>
    <t>สนามกีฬา</t>
  </si>
  <si>
    <t>เพื่อปรับปรุงภูมิทัศน์ของหมู่บ้านให้น่าอยู่</t>
  </si>
  <si>
    <t>ยุทธศาสตร์การพัฒนาจังหวัดที่ 4 พัฒนาสังคมและคุณภาพชีวิตตามหลักปรัชญาเศรษฐกิจพอเพียง</t>
  </si>
  <si>
    <t>ยุทธศาสตร์การพัฒนาของอปท.ในเขตจังหวัดที่ 2 การพัฒนาคุณภาพชีวิตและความเป็นอยู่ของประชาชนให้เข้มแข็งและยั่งยืน</t>
  </si>
  <si>
    <t>ยุทธศาสตร์ที่ 2  ยุทธศาสตร์พัฒนาเศรษฐกิจ</t>
  </si>
  <si>
    <t>ส่งเสริมอาชีพประชาชนให้มีอาชีพเสริมเพิ่มรายได้จากอาชีพเกษตรกรรม</t>
  </si>
  <si>
    <t>ประชาชนในตำบลตะโกทอง</t>
  </si>
  <si>
    <t>1.2 เพื่อส่งเสริมการปลูกผักสวนครัวรั้วกินได้</t>
  </si>
  <si>
    <t>1.3 เพื่อสนับสนุนการปลูกพืชสมุนไพร</t>
  </si>
  <si>
    <t>1.4 เพื่อสนับสนุนการส่งเสริมการปรับปรุงดินให้กับเกษตรกร</t>
  </si>
  <si>
    <t>1.5 เพื่อสนับสนุนหนึ่งต้นกล้าหนึ่งครัวเรือน</t>
  </si>
  <si>
    <t>1.6 เพื่อส่งเสริมการปลูกพืชผักปลอดสารพิษ</t>
  </si>
  <si>
    <t>1.7 เพื่อส่งเสริมการเพาะเห็ด</t>
  </si>
  <si>
    <t>1.8 เพื่อสนับสนุนพันธุ์พืช</t>
  </si>
  <si>
    <t>1.10 เพื่อสนับสนุนส่งเสริมอาชีพไม้ดอกไม้ประดับ</t>
  </si>
  <si>
    <t>1.11 เพื่อจัดซื้อวัสดุ อุปกรณ์ ครุภัณฑ์ในการประกอบอาชีพทางการเกษตร</t>
  </si>
  <si>
    <t>1.12 เพื่อส่งเสริมหมู่บ้านเกษตรอินทรีย์เศรษฐกิจพอเพียง</t>
  </si>
  <si>
    <t>1.13 เพื่อส่งเสริมการปลูกพืชตระกูลถั่วหลังฤดูเก็บเกี่ยวพร้อมแปรรูป</t>
  </si>
  <si>
    <t>1.14 เพื่อส่งเสริมการใช้สารปรับปรุงดินให้เกษตรกร</t>
  </si>
  <si>
    <t>1.15 เพื่อสนับสนุนเครื่องอัดปุ๋ยเม็ดชีวภาพประจำหมู่บ้าน</t>
  </si>
  <si>
    <t>1.16 เพื่อส่งเสริมการใช้สารเคมีแช่ท่อนพันธุ์มันสำปะหลัง</t>
  </si>
  <si>
    <t>1.17 เพื่อส่งเสริมการจัดทำแปลงเกษตรสาธิต</t>
  </si>
  <si>
    <t>1.18 เพื่อจัดตั้งธนาคารโคกระบือตามพระราชดำริ</t>
  </si>
  <si>
    <t>1.19 เพื่อสนับสนุนการสำรองอาหารสัตว์ไว้ใช้ฤดูแล้ง</t>
  </si>
  <si>
    <t>1.20 เพื่อจัดตั้งกองทุนเวชภัณฑ์ยาสัตว์ประจำตำบล</t>
  </si>
  <si>
    <t>1.21 เพื่อส่งเสริมการเพิ่มประสิทธิภาพการเลี้ยงสัตว์โดยการผสมเทียม</t>
  </si>
  <si>
    <t>1.22 เพื่อส่งเสริมการเลี้ยงปลาและแปรรูปผลิตภัณฑ์</t>
  </si>
  <si>
    <t>1.23 เพื่อส่งเสริมการเลี้ยงสุกร</t>
  </si>
  <si>
    <t>1.24 เพื่อสนับสนุนการเลี้ยงกระบือ</t>
  </si>
  <si>
    <t>1.25 เพื่อส่งเสริมการเลี้ยงสัตว์ เลี้ยงโคเนื้อ เลี้ยงหมู เลี้ยงกบ</t>
  </si>
  <si>
    <t>1.26 เพื่อส่งเสริมกลุ่มแม่บ้าน</t>
  </si>
  <si>
    <t>ส่งเสริมกลุ่มอาชีพภายในตำบล</t>
  </si>
  <si>
    <t>เพื่อให้องค์กรเกษตรกรมีรายได้เสริมและพัฒนาศักยดภาพการผลิตเพื่อเพิ่มรายได้และศักยภาพในองค์กร</t>
  </si>
  <si>
    <t>โครงการสนับสนุนการเรียนรู้การเกษตรตามปรัชญาเศรษฐกิจพอเพียง</t>
  </si>
  <si>
    <t>เพื่อให้กลุ่มหรือผู้ร่วมโครงการมีความรู้และดำเนินชีวิตตามปรัชญาเศรษฐกิจพอเพียง</t>
  </si>
  <si>
    <t>สนับสนุนกิจกรรมศูนย์ถ่ายทอดเทคโนโลยีการเกษตรฯ</t>
  </si>
  <si>
    <t>เพื่อใช้เป็นสถานที่ให้การเรียนรู้ทางการเกษตรในชุมชน</t>
  </si>
  <si>
    <t>ศูนย์ถ่ายทอดเทคโนโลยีประจำตำบล</t>
  </si>
  <si>
    <t>โครงการส่งเสริมเกษตรเครือข่ายแกนนำอาชีพด้านปศุสัตว์</t>
  </si>
  <si>
    <t>เพื่อจัดอบรมอาสาปศุสัตว์ประจำหมู่บ้าน</t>
  </si>
  <si>
    <t>อาสาสมัครปศุสัตว์</t>
  </si>
  <si>
    <t>โครงการส่งเสริมศูนย์ช่วยเหลือเกษตรกรผู้ประสบภัยได้รับความเสียหายพืชผลทางการเกษตร</t>
  </si>
  <si>
    <t>ผู้ประสพภัย</t>
  </si>
  <si>
    <t>โครงการสนับสนุนและป้องกันโรคติดต่อระบาดในสัตว์เลี้ยง</t>
  </si>
  <si>
    <t>จัดฝึกอบรมร่วมกับหน่วยงานที่ขอรับการสนับสนุนและเผยแพร่ข้อมูลข่าวสารประชาสัมพันธ์ประชาชนทราบ</t>
  </si>
  <si>
    <t>โครงการก่อสร้างลานตากผลผลิตทางการเกษตรตำบลตะโกทอง</t>
  </si>
  <si>
    <t>เพื่อช่วยเหลือเกษตรกรให้มีแหล่งตากผลผลิตทางการเกษตรและเป็นศูนย์รวมผลผลิตทางการเกษตร</t>
  </si>
  <si>
    <t>โครงการจ้างงานให้กับผู้ว่างงานในพื้นที่ตำบลตะโกทอง</t>
  </si>
  <si>
    <t>เพื่อช่วยเหลือผู้ว่างงาน</t>
  </si>
  <si>
    <t>ส่งเสริมหมู่บ้านเกษตรอินทรีย์/เกษตรพอเพียง หมู่บ้านผลิตพืชปลอดภัย(GAP)</t>
  </si>
  <si>
    <t>เพื่อฟื้นฟูสภาพดิน ลดการใช้สารเคมีในพืชผักผู้ผลิตและผู้บริ.โภคปลอดภัยตามแนวเกษตรพอเพียงเพื่อการพัฒนาที่ยั่งยืน</t>
  </si>
  <si>
    <t>เกษตรกรต้นแบบจำนวน  50 ราย</t>
  </si>
  <si>
    <t>โครงการสนับสนุนศูนย์การเรียนรู้ชุมชน</t>
  </si>
  <si>
    <t>เพื่อใช้เป็นสถานที่ให้การเรียนรู้ในหมู่บ้าน</t>
  </si>
  <si>
    <t>โครงการสนับสนุนสถานที่อ่านหนังสือพิมพ์และศูนย์เรียนรู้ประจำหมู่บ้าน</t>
  </si>
  <si>
    <t>เพื่อก่อสร้างที่อ่านหนังสือพิมพ์ประจำหมู่บ้าน</t>
  </si>
  <si>
    <t>โครงการพัฒนาระบบสารสนเทศอินเตอร์เน็ตตำบล</t>
  </si>
  <si>
    <t>เพื่อใช้เป็นสถานที่ให้การเรียนรู้ในหมู่บ้าน/ตำบล</t>
  </si>
  <si>
    <t>ยุทธศาสตร์ที่ 3 การพัฒนาด้านสังคม</t>
  </si>
  <si>
    <t>เพื่อสร้างความรักความสามัคคีส่งเสริมการออกกำลังกาย</t>
  </si>
  <si>
    <t>ส่งเสริมการแข่งขันกีฬาต่าง ๆ ภายในตำบล</t>
  </si>
  <si>
    <t>สำนักปลัด</t>
  </si>
  <si>
    <t>กลุ่มเยาวชน,แม่บ้าน,ผู้สูงอายุ,ประชาชนทั่วไปมีสถานที่และวัสดุอุปกรณ์</t>
  </si>
  <si>
    <t>โครงการส่งเสริมกิจกรรมและจัดหาอุปกรณ์กีฬาประจำหมู่บ้าน</t>
  </si>
  <si>
    <t>เพื่อให้ประชาชนมีอุปกรณ์การพีฬาเพียงพอต่อความต้องการ</t>
  </si>
  <si>
    <t>หมู่บ้านมีวัสดุอุปกรณ์ในการเล่นกีฬาเพียงพอ</t>
  </si>
  <si>
    <t>โครงการจัดการแข่งขันกีฬาอบต.สัมพันธ์อำเภอซับใหญ่</t>
  </si>
  <si>
    <t>เพื่อส่งเสริมการเล่นกีฬา</t>
  </si>
  <si>
    <t>เพื่อส่งเสริมความเข้มแข็งของชุมชนภายในตำบล</t>
  </si>
  <si>
    <t>โครงการส่งเสริมสนับสนุนการจัดเก็บข้อมูล จปฐ. กชช2ค</t>
  </si>
  <si>
    <t>โครงการส่งเสริมกิจกรรมอาสาสมัครปศุสัตว์ประจำหมู่บ้านและศึกษาดูงาน</t>
  </si>
  <si>
    <t>เพื่อสร้างผู้นำชุมชนเกี่ยวกับด้านปศุสัตว์</t>
  </si>
  <si>
    <t>โครงการสนับสนุนส่งเสริมกิจกรรมลูกเสือชาวบ้านแบบบูรณาการ</t>
  </si>
  <si>
    <t>ส่งเสริมสนับสนุนกิจกรรมลูกเสือภายในตำบล</t>
  </si>
  <si>
    <t>โครงการสนับสนุนศูนย์พัฒนาครอบครัวประจำตำบลตะโกทอง</t>
  </si>
  <si>
    <t>เพื่อฟื้นฟูสร้างความเข้มแข็งให้กับสถาบันครอบครัวสร้างความรักความอบอุ่น</t>
  </si>
  <si>
    <t>เพื่อส่งเสริมสุขภาพอนามัยผู้สูงอายุสร้างขวัญกำลังใจและส่งเสริมการดูแลผู้สูงอายุ</t>
  </si>
  <si>
    <t>โครงการส่งเสริมกิจกรรมอาสาสมัครตำรวจบ้าน</t>
  </si>
  <si>
    <t>เพื่อให้ประชาชนในหมู่ที่ 1-11 มีส่วนร่วมในการป้องกันปราบปราม</t>
  </si>
  <si>
    <t>กลุ่มเป้าหมายภายใน  11  หมู่บ้าน</t>
  </si>
  <si>
    <t>โครงการส่งเสริมกิจกรรมป้องกันและแก้ไขปัญหายาเสพติด</t>
  </si>
  <si>
    <t>เพื่อให้ประชาชนในหมู่ที่  1-11 มีส่วนร่วมในการป้องกันปราบปราม</t>
  </si>
  <si>
    <t>โครงการส่งเสริมหมู่บ้านสีขาวปลอดอบายมุข ปลอดอาชญากรรม ปลอดอุบัติเหตุ(หมู่บ้านสามปลอด เฉลิมพระเกียรติ)</t>
  </si>
  <si>
    <t>เพื่อขจัดยาเสพติดปัญหาอาชญากรรม ปัญหาอุบัติเหตุ</t>
  </si>
  <si>
    <t>คัดเลือกหมู่บ้านเป้าหมาย 1 หมู่บ้านในตำบลตะโกทอง</t>
  </si>
  <si>
    <t>โครงการส่งเสริมกิจกรรมตั้งจุดตรวจจุดสกัดยาเสพติด</t>
  </si>
  <si>
    <t>โครงการส่งเสริมกิจกรรมเคาะประตูโรงเรียนต้านยาเสพติด</t>
  </si>
  <si>
    <t>เพื่อให้นักเรียนมีส่วนร่วมในการป้องกันปราบปราม</t>
  </si>
  <si>
    <t>โรงเรียนในเขตตำบลตะโกทอง</t>
  </si>
  <si>
    <t>โครงการส่งเสริมกิจกรรมป้องกันและลดอุบัติเหตุทางถนนช่วงเทศกาลเจ็ดวันอันตราย</t>
  </si>
  <si>
    <t>เพื่อสร้างความปลอดภัยในชีวิตลดอุบัติเหตุ</t>
  </si>
  <si>
    <t>ส่งเสริมกิจกรรมการรณรงค์ลดอุบัติเหตุการอยู่เวรยามให้บริการประชาชน</t>
  </si>
  <si>
    <t>โครงการส่งเสริมกิจกรรมหนึ่งตำบลหนึ่งทีมกู้ภัย(otos)ตำบลตะโกทอง</t>
  </si>
  <si>
    <t>จัดฝึกอบรมทบทวนทีมกู้ภัยประจำตำบลตะโกทอง</t>
  </si>
  <si>
    <t>เพื่อสร้างความปลอดภัยต่างภายในตำบล</t>
  </si>
  <si>
    <t>ส่งเสริมกิจกรรมต่าง ๆ เกี่ยวกับงานสาธารณะภัย</t>
  </si>
  <si>
    <t xml:space="preserve"> โครงการช่วยเหลือผู้ประสพภัยหนาวอุทกภัย วาตภัย อัคคีภัย ฯลฯ</t>
  </si>
  <si>
    <t>เพื่อช่วยเหลือผู้ประสบภัยได้ทันท่วงที</t>
  </si>
  <si>
    <t>ให้บริการช่วยเหลือผู้ประสพภัยต่าง ๆ ในตำบล</t>
  </si>
  <si>
    <t>โครงการฝึกอบรมทบทวนอาสาสมัครปกป้องสถาบัน(อสป.)</t>
  </si>
  <si>
    <t>โครงการส่งเสริมกิจกรรมเยาวชนสัมพันธ์</t>
  </si>
  <si>
    <t>เพื่อให้หมู่บ้านมีส่วนร่วมและเชิดชูการพัฒนาให้เป็นหมู่บ้านต้นแบบเฉลิมพระเกียรติ</t>
  </si>
  <si>
    <t>หมู่บ้านทั้ง 11 หมู่บ้านภายในตำบลตะโกทอง</t>
  </si>
  <si>
    <t>โครงการส่งเสริมวิถีชีวิตแบบประชาธิปไตย</t>
  </si>
  <si>
    <t>เพื่อสร้างความปรองดองของประชาชนในหมู่บ้าน</t>
  </si>
  <si>
    <t>ยุทธศาสตร์การพัฒนาของอปท.ในเขตจังหวัดที่ 1  การพัฒนาคนและสังคมที่มีคุณภาพ</t>
  </si>
  <si>
    <t>ยุทธศาสตร์ที่ 4 พัฒนาด้านสาธารณสุขและอนามัย</t>
  </si>
  <si>
    <t>สงเคราะห์ช่วยเหลือผู้สูงอายุ</t>
  </si>
  <si>
    <t>เพื่อเป็นการสงเคราะห์ช่วยเหลือผู้สูงอายุ</t>
  </si>
  <si>
    <t>สงเคราะห์ช่วยเหลือคนพิการ</t>
  </si>
  <si>
    <t>เพื่อเป็นการสงเคราะห์คนพิการ</t>
  </si>
  <si>
    <t>สงเคราะห์ช่วยเหลือผู้ป่วยโรคเอดส์</t>
  </si>
  <si>
    <t>เพื่อเป็นการสงเคราะห์ช่วยเหลือผู้ป่วยเอดส์</t>
  </si>
  <si>
    <t>ช่วยเหลือส่งเคราะห์ผู้ด้อยโอกาส</t>
  </si>
  <si>
    <t>เพื่อสนับสนุนทุนการศึกษาเพื่อสนับสนุนอุปกรณ์การศึกษา</t>
  </si>
  <si>
    <t>เพื่อให้เกิดความรู้และความเข้าใจในระบบสาธารณะสุขขั้นพื้นฐาน</t>
  </si>
  <si>
    <t>โครงการส่งเสริมสนับสนุนการดำเนินงานสาธารณสุขมูลฐานชุมชน 11 หมู่บ้าน</t>
  </si>
  <si>
    <t>ส่งเสริมสนับสนุนการดำเนินงานของอาสาสมัครสาธารณสุขให้บรรลุวัตถุประสงค์ของการดำเนินงาน</t>
  </si>
  <si>
    <t>โครงการส่งเสริมกลุ่มอาสาพัฒนาสังคม(อพม.)ตำบลตะโกทอง</t>
  </si>
  <si>
    <t>เพื่อสนับสนุนกิจกรรมกลุ่มอาสาพัฒนาสังคม(อพม.)ตำบลตะโกทองให้มีแนวคิดสร้างสรรค์สังคมแบบใหม่ๆ</t>
  </si>
  <si>
    <t>โครงการสมทบกองทุนหลักประกันสุขภาพตำบล(สปสช.)ตำบลตะโกทอง</t>
  </si>
  <si>
    <t>เพื่อส่งเสริมสุขภาพของประชาชนภายในตำบลตะโกทองตามหลักประกันสุขภาพ</t>
  </si>
  <si>
    <t>โครงการอุดหนุนกองทุนสวัสดิการชุมชนตำบลตะโกทอง</t>
  </si>
  <si>
    <t>เพื่อส่งเสริมสวัสดิการให้กับประชาชนตำบลตะโกทอง</t>
  </si>
  <si>
    <t>เพื่อส่งเสริมสุขภาพของประชาชนภายในตำบล</t>
  </si>
  <si>
    <t>โครงการส่งเสริมสุขภาพหญิงมีครรภ์</t>
  </si>
  <si>
    <t>เพื่อควบคุมและป้องกันโรคได้ทันท่วงที</t>
  </si>
  <si>
    <t>โครงการส่งเสริมกิจกรรมการป้องกันโรคเอดส์กับชุมชน</t>
  </si>
  <si>
    <t>เพื่อให้ความรู้เอดส์กับประชาชน</t>
  </si>
  <si>
    <t>โครงการรณรงค์ฉีดวัคซีนป้องกันโรคพิษสุขนัขบ้าให้แก่สุนัขและแมว โค กระบือ</t>
  </si>
  <si>
    <t>ยุทธศาสตร์ที่ 5  ยุทธศาสตร์การพัฒนาด้านความรู้ การศึกษาและวัฒนธรรม</t>
  </si>
  <si>
    <t>โครงการจัดหาพาหนะรับส่งเด็กเล็กตำบลตะโกทอง</t>
  </si>
  <si>
    <t>เพื่อเตรียมความพร้อมในการเดินทางของเด็กนักเรียนศูนย์อบต.ตะโกทอง</t>
  </si>
  <si>
    <t>โครงการสนับสนุนกิจกรรมวันเด็กแห่งชาติ</t>
  </si>
  <si>
    <t>เพื่อเป็นขวัญกำลังใจ</t>
  </si>
  <si>
    <t>โรงเรียนในเขตอบต.ศูนย์เด็กเล็กอบต.ตะโกทอง</t>
  </si>
  <si>
    <t>จัดหาวัสดุการศึกษาให้ศูนย์พัฒนาเด็กเล็กอบต.ตะโกทอง</t>
  </si>
  <si>
    <t>เพื่อให้เด็กมีวัสดุการศึกษาในการพัฒนาการของเด็ก</t>
  </si>
  <si>
    <t>ศูนย์พัฒนาเด็กเล็กอบต.ตะโกทอง</t>
  </si>
  <si>
    <t>เพื่อช่วยเหลือผู้ปกครองลดภาระเสริมสร้างเด็กก่อนวัยเรียน</t>
  </si>
  <si>
    <t>มีศูนย์เด็กเล็กให้บริการภายในตำบล</t>
  </si>
  <si>
    <t>โครงการจัดหาครุภัณฑ์สำนักงานให้แก่ศูนย์พัฒนาเด็กเล็กอบต.ตะโกทอง</t>
  </si>
  <si>
    <t>เพื่อให้ศูนย์พัฒนาเด็กเล็กอบต.ตะโกทองมีครุภัณฑ์สำนักงานไว้ใช้งาน</t>
  </si>
  <si>
    <t>โครงการทัศนศึกษาให้กับเด็กนักเรียนศูนย์พัฒนาเด็กเล็กอบต.ตะโกทอง</t>
  </si>
  <si>
    <t>เพื่อให้เด็กนักเรียนได้เรียนรู้นอกสถานที่</t>
  </si>
  <si>
    <t>จำนวน 1 ครั้ง</t>
  </si>
  <si>
    <t>โครงการพาน้องไปวัดทำบุญ</t>
  </si>
  <si>
    <t>เพื่อสืบสานประเพณีวัฒนธรรมท้องถิ่น</t>
  </si>
  <si>
    <t>โครงการส่งเสริมกิจกรรมวันสำคัญของชาติ</t>
  </si>
  <si>
    <t>เพื่อให้เด็กนักเรียนและผู้ปกครองได้ทำกิจกรรม</t>
  </si>
  <si>
    <t>จำนวนผู้เข้าร่วมกิจกรรม</t>
  </si>
  <si>
    <t>โครงการจัดหาอาหารเสริมนมศูนย์พัฒนาเด็กเล็กและโรงเรียนในเขตตำบลตะโกทอง</t>
  </si>
  <si>
    <t>ส่งเสริมการพัฒนาและกิจกรรมประเมินศูนย์พัฒนาเด็กเล็กขององค์กรปกครองส่วนท้องถิ่น</t>
  </si>
  <si>
    <t>โครงการคุณธรรมนำความรู้สู่อาชีพเพื่อชีวิตตามหลักเศรษฐกิจพอเพียง</t>
  </si>
  <si>
    <t>เพื่อให้กลุ่มเป้าหมายเกิดความรู้ความเข้าใจถึงแนวคิดเศรษญกิจพอเพียงตามแนวพระราชดำริเพื่อให้กลุ่มเป้าหมายน้อมนำแนวคิดเศรษฐกิจพอเพียงไปใช้ในการพัฒนาสังคม</t>
  </si>
  <si>
    <t>เยาวชน นักศึกษาและประชาชน</t>
  </si>
  <si>
    <t>จำนวน  2  ศูนย์</t>
  </si>
  <si>
    <t>โครงการเข้าค่ายเยาวชนพัฒนาทักษะภาษาการสื่อสารสู่อาเซียน AEC</t>
  </si>
  <si>
    <t>เพื่อเสริมสร้างชุมชนให้เกิดความเข้มแข็งและยั่งยืน</t>
  </si>
  <si>
    <t>โครงการอุดหนุนค่าอาหารกลางวันโรงเรียนในเขตตำบลตะโกทอง</t>
  </si>
  <si>
    <t>เพื่ออุดหนุนค่าอาหารกลางวันโรงเรียนบ้านเขื่อนลั่น,ซับใหม่,หนองนกเขียน</t>
  </si>
  <si>
    <t>จำนวน  3 แห่ง</t>
  </si>
  <si>
    <t>โครงการจัดหารอาหารกลางวันสำหรับศูนย์พัฒนาเด็กเล็กตำบลตะโกทอง</t>
  </si>
  <si>
    <t>เพื่อจัดหาอาหารกลางวันสำหรับเด็กศูนย์พัฒนาเด็กเล็ก จำนวน 2 แห่ง</t>
  </si>
  <si>
    <t>จำนวน 2 ศูนย์</t>
  </si>
  <si>
    <t>เพื่อจัดหาอาหารเสริมนมสำหรับโรงเรียนบ้านเขื่อนลั่น ,หนองนกเขียน,ซับใหม่</t>
  </si>
  <si>
    <t>จำนวน  3  แห่ง</t>
  </si>
  <si>
    <t>โครงการปรับปรุงซ่อมแซมต่อเติมศูนย์พัฒนาเด็กเล็กอบต.ตะโกทอง</t>
  </si>
  <si>
    <t>เพื่อให้ศูนย์พัฒนาเด็กเล็กมีความปลอดภัย</t>
  </si>
  <si>
    <t>จำนวน 2 แห่ง</t>
  </si>
  <si>
    <t>โครงการสนับสนุนทุนการศึกษาอุปกรณ์การเรียนสำหรับเด็กด้อยโอกาสเรียนดีแต่ยากจน</t>
  </si>
  <si>
    <t>เพื่อสนับสนุนทุนการศึกษาสำหรับเด็กนักเรียนที่เรียนดีแต่มีฐานะยากจนภายในเขตตำบลตะโกทอง</t>
  </si>
  <si>
    <t>โครงการจัดหาเครื่องเล่นสนามเด็กเล่น</t>
  </si>
  <si>
    <t>เพื่อจัดหาเครื่องเล่นและสนามเด็กเล่นภายในเขตตำบลตะโกทอง</t>
  </si>
  <si>
    <t>เพื่อให้เยาวชนได้ใช้ภาษาอังกฤษในการสื่อสารสู่อาเซียน</t>
  </si>
  <si>
    <t>โครงการส่งเสริมกิจกรรมพัฒนานักเรียนเยาวชนด้วยกิจกรรมสร้างนิสัย</t>
  </si>
  <si>
    <t>เพื่อส่งเสริมกิจกรรมเด็กและเยาวชนสร้างขวัญกำลังใจในการศึกษาค้นคว้าในรูปแบบต่าง ๆ</t>
  </si>
  <si>
    <t>โครงการจ้างนักเรียน/นักศึกษาทำงานช่วงปิดภาคเรียนตำบลตะโกทอง</t>
  </si>
  <si>
    <t>เพื่อฝึกประสบการณ์การทำงานและช่วยเหลือผู้ปกครองของเด็กนักเรียน/นักศึกษาภายในตำบล</t>
  </si>
  <si>
    <t>นักเรียน/นักศึกษาที่กำลังศึกษาภายในตำบลตะโกทอง</t>
  </si>
  <si>
    <t>เพื่อให้กลุ้มเป้าหมายเกิดความรู้ความเข้าใจถึงแนวคิดเศรษญกิจพอเพียงตามแนวพระราชดำริเพื่อให้กลุ่มเป้าหมายน้อมนำแนวคิดเศรษฐกิจพอเพียงไปใช้ในการพัฒนาสังคม</t>
  </si>
  <si>
    <t>โครงการพัฒนาแหล่งเรียนรู้เพื่อการเรียนรู้ในชุมชน</t>
  </si>
  <si>
    <t>เพื่อเป็นแหล่งเรียนรู้ให้กับเยาวชนและพัฒนาตนเอง</t>
  </si>
  <si>
    <t>โครงการส่งเสริมคุณธรรมและจริยธรรมเด็กเยาวชน</t>
  </si>
  <si>
    <t>ปลูกจิตสำนักให้เด็กนักเรียนในโรงเรียน</t>
  </si>
  <si>
    <t>เด็กนักเรียนและเยาวชนในตำบล</t>
  </si>
  <si>
    <t>โครงการสนับสนุนอุปสมบทภาคฤดูร้อน</t>
  </si>
  <si>
    <t>โครงการฝึกอบรมธรรมะให้แก่เยาวชน</t>
  </si>
  <si>
    <t>โครงการสนับสนุนการปฏิบัติธรรมและเข้าค่ายพุทธบุตร</t>
  </si>
  <si>
    <t>เพื่อให้ประชาชนเยาวชนศึกษาธรรมะยึดเหนี่ยวจิตใจ</t>
  </si>
  <si>
    <t>ประชาชนจำนวน 11 หมู่บ้าน</t>
  </si>
  <si>
    <t>โครงการสืบค้นวัฒนธรรมท้องถิ่นเพื่อเสริมสร้างองค์ความรู้ภูมิปัญญาท้องถิ่น</t>
  </si>
  <si>
    <t>เพื่อให้ประชาชนได้รู้จักในวัฒนธรรมท้องถิ่นของตนเอง</t>
  </si>
  <si>
    <t>โครงการส่งเสริมกิจกรรมประเพณีสงกรานต์(วันผู้สูงอายุ)</t>
  </si>
  <si>
    <t>โครงการส่งเสริมกิจกรรมงานประเพณีและงานบุญปลอดเหล้าและรณรงค์เลิกเหล้า</t>
  </si>
  <si>
    <t>โครงการส่งเสริมประเพณี</t>
  </si>
  <si>
    <t>ปลูกจิตสำนักรักบ้านเกิดของตน</t>
  </si>
  <si>
    <t xml:space="preserve">สำนักปลัด </t>
  </si>
  <si>
    <t>โครงการส่งเสริมกิจกรรมดนตรีพื้นบ้านวงดนตรีพื้นบ้าน</t>
  </si>
  <si>
    <t>ส่งเสริมการละเล่นพื้นบ้านสร้างบุคลากรทางศิลปะท้องถิ่น</t>
  </si>
  <si>
    <t>โครงการส่งเสริมอนุรักษ์หมอแผนโบราณตามภูมิปัญญา</t>
  </si>
  <si>
    <t>เพื่อส่งเสริมการใช้สมุนไพรไทยให้เป็นที่รู้จักและแพร่หลาย</t>
  </si>
  <si>
    <t>โครงการสนับสนุนกิจกรรมเหล่ากาชาด</t>
  </si>
  <si>
    <t>เพื่อสนับสนุนกิจกรรมที่เป็นประโยชน์ต่อชุมชน</t>
  </si>
  <si>
    <t>โครงการจัดตั้งศูนย์บูรณาการพัฒนาวัฒนธรรมไทยสายใยชุมชน</t>
  </si>
  <si>
    <t>เพื่อส่งเสริมสืบทอดอนุรักษ์ประเพณีวัฒนธรรมไทยให้เป็นที่รู้จักกันอย่างแพร่หลาย</t>
  </si>
  <si>
    <t>โครงการสนับสนุนการจัดกิจกรรมวันสำคัญทางศาสนา</t>
  </si>
  <si>
    <t>เพื่อส่งเสริม อนุรักษ์และดำรงไว้ซึ่งพระพุทธศาสนา</t>
  </si>
  <si>
    <t>เพื่อให้ส่วนราชการกลุ่มพลังมวลชนประชาชนในเขตพื้นที่ได้แสดงออกถึงพระมหากษัติย์วันที่ 12 สิงหาคมของทุกปี ,วันที่ 23 ตุลาคม ของทุกปีวันที่ 5 ธันวาคม ของทุกปี</t>
  </si>
  <si>
    <t>โครงการส่งเสริมการจัดกิจกรรมวันท้องถิ่นไทย</t>
  </si>
  <si>
    <t>เพื่อรำลึกถึงพระมหากรุณาธิคุณแห่งพระบาทสมเด็จพระจุลจอมเกล้าเจ้าอยู่หัว รัชกาลที่ 5 ประกาศจัดตั้งสุขาภิบาลตำบลท่าฉลอมขั้นเมื่อวันที่ 18 มี.ค.2448</t>
  </si>
  <si>
    <t>ผู้บริหารสมาชิกข้าราชการพนักงานและลูกจ้างส่วนราชการ</t>
  </si>
  <si>
    <t>ยุทธศาสตร์การพัฒนาจังหวัดที่ 3 บริหารจัดการทรัพยากรธรรมชาติและสิ่งแวดล้อมแบบมีส่วนร่วมอย่างยั่งยืน</t>
  </si>
  <si>
    <t>ยุทธศาสตร์การพัฒนาของอปท.ในเขตจังหวัดที่ 7 การบริหารจัดการทรัพยากรธรรมชาติและสิ่งแวดล้อมแบบมีส่วนร่วม</t>
  </si>
  <si>
    <t>ยุทธศาสตร์ที่ 6  พัฒนาด้านแหล่งน้ำ</t>
  </si>
  <si>
    <t>เพื่อเพิ่มพื้นที่ชลประทานเพื่อบรรเทาอุทกภัย</t>
  </si>
  <si>
    <t>1.1 โครงการก่อสร้างคลองส่งน้ำเข้าพื้นที่การเกษตรพร้อมลงลูกรังสองฝั่งลำห้วย(ม.8)</t>
  </si>
  <si>
    <t>1.2 โครงการก่อสร้างคลองส่งน้ำเข้าพื้นที่การเกษตรพร้อมลงลูกรังสองฝั่งลำห้วย(ม.3)</t>
  </si>
  <si>
    <t>โครงการก่อสร้างฝายภายในเขตตำบลตะโกทอง</t>
  </si>
  <si>
    <t>3.1 โครงการก่อสร้างฝายน้ำล้น หมู่ 2 (นานายรอด  พรามจร)(หมู่ 2)</t>
  </si>
  <si>
    <t>3.2 โครงการก่อสร้างฝายน้ำล้นบ้านหนองนกเขียน หมู่ 3</t>
  </si>
  <si>
    <t>3.3 โครงการก่อสร้างฝายน้ำลาด ขนาดเล็กวังพลับหมู่ 3</t>
  </si>
  <si>
    <t>3.4 โครงการก่อสร้างฝายน้ำล้นลำห้วยเขื่อนลั่นจุดไร่นายสุนทร เสาโกมุท (หมู่ 1)</t>
  </si>
  <si>
    <t>3.5 โครงการก่อสร้างฝายน้ำล้นลำห้วยดินปุ้น นานายบุญเรือง  ชัยมีแรง(หมู่ 4)</t>
  </si>
  <si>
    <t>3.6 โครงการก่อสร้างฝายน้ำล้น หมู่ 5 (นางสำเนียง,นายเสน่ย์,นายหริน) (หมู่ 5)</t>
  </si>
  <si>
    <t>3.7 โครงการก่อสร้างฝายน้ำล้น ลำห้วยทราย บริเวณที่นานายลำพึง  เทียมขุนทด(หมู่ 7)</t>
  </si>
  <si>
    <t>กว้าง 7 เมตร ยาว 20 เมตร ลึก 5 เมตร</t>
  </si>
  <si>
    <t>3.10 โครงการก่อสร้างฝายน้ำลาดลำห้วยวังพลับ ม.3</t>
  </si>
  <si>
    <t>3.11 โครงการก่อสร้างฝายกักเก็บน้ำลำห้วยตะโกทอง (หมู่ 8)</t>
  </si>
  <si>
    <t>3.12 โครงการก่อสร้างฝายน้ำลาดลำห้วยบักโกรก ม.4 (หมู่ 4)</t>
  </si>
  <si>
    <t>3.14 โครงการก่อสร้างฝายน้ำลาดคอนกรีต ลำห้วยตลุกแหว่ (หมู่ 6)</t>
  </si>
  <si>
    <t>3.15 โครงการก่อสร้างฝายน้ำลาดคอนกรีตลำห้วยทรายท่าข้ามหนองดุมไร่นางคะนึง  กลิ่นศรีสุข (หมู่ 7)</t>
  </si>
  <si>
    <t>3.16 โครงการก่อสร้างฝายน้ำลาด(นานายประเสริฐ  ปรีดารัตนตอนล่าง และนานายอรุณ  อุ่นสวัสดิ์ )จำนวน 2 จุด หมู่ 9</t>
  </si>
  <si>
    <t>3.17 โครงการก่อสร้างฝายดินภายในตำบลตะโกทอง (หมู่ 1)</t>
  </si>
  <si>
    <t>3.18 โครงการก่อสร้างฝายต้นน้ำ (check dam)</t>
  </si>
  <si>
    <t>3.19 โครงการก่อสร้างฝายดินห้วยบักโกก (หมู่ 3)</t>
  </si>
  <si>
    <t>3.20 โครงการก่อสร้างฝายน้ำลาดคอนกรีต ลำห้วยตลุกแหว่ (หมู่ 6)</t>
  </si>
  <si>
    <t>3.21 โครงการก่อสร้างฝายน้ำลาดห้วยซับแร่ 3 จุด (จุดนายอู๊ด,วัด,บ่อ,ประปา) หมู่ 10</t>
  </si>
  <si>
    <t>3.22 โครงการก่อสร้างฝายทำนบบนดินวางท่อคอนกรีตทรงเหลี่ยมปีกหูช้างลำห้วยจอมแก้ว(หมู่ 6)</t>
  </si>
  <si>
    <t>3.23โครงการก่อสร้างฝายน้ำลาดนานายมวลข้ามลำห้วยเขื่อนลั่น (หมู่ 9)</t>
  </si>
  <si>
    <t>3.26 โครงการก่อสร้างฝายน้ำล้นลำห้วยทรายบ้านหนองประดู่พัฒนา ม.11</t>
  </si>
  <si>
    <t>3.27 โครงการก่อสร้างฝายน้ำลาดจุดรอยต่อทุ่งกระถิน-ซับห่าง คลองซับแร่ หมู่ที่ 10</t>
  </si>
  <si>
    <t>3.28 โครงการก่อสร้างฝายน้ำลาดจุดบริเวณน้ำตกทุ่งกระถินพัฒนาคลองซับแร่ หมู่ที่ 10</t>
  </si>
  <si>
    <t>3.29 โครงการก่อสร้างฝายน้ำลาดคลองซับแร่ทางข้ามไปบ้านนายบุญส่ง หมู่ที่ 10</t>
  </si>
  <si>
    <t>โครงการวางท่อในเขตตำบล</t>
  </si>
  <si>
    <t>เพื่อเพื่อพื้นที่ชลประทานเพื่อบรรเทาอุทกภัย ภัยแล้งเพิ่มประสิทธิภาพการกระจายน้ำ</t>
  </si>
  <si>
    <t>เพื่อใช้ทางการเกษตรใช้เป็นแหล่งประมงประจำหมู่บ้าน</t>
  </si>
  <si>
    <t>จำนวน 3 จุด</t>
  </si>
  <si>
    <t>4.2 โครงการวางท่อคอนกรีตทรงเหลี่ยมปีกหูช้าง 1 ช่อง หมู่ 6</t>
  </si>
  <si>
    <t>4.3 โครงการก่อสร้างท่อคอนกรีตเหลี่ยมปีกหูช้าง (หมู่ 10 ,11)</t>
  </si>
  <si>
    <t>4.4 โครงการก่อสร้างท่อคอนกรีตทรงเหลี่ยมปีกหูช้าง(ลำห้วยบักโกก)(หมู่ 4)</t>
  </si>
  <si>
    <t>4.5 โครงการวางท่อระบายน้ำพร้อมบล็อคคอนเวิรด์นานายนวล  เจริญลาภ (หมู่ 9)</t>
  </si>
  <si>
    <t>4.6 โครงการก่อสร้างท่อบล็อคคอนเวิดร์ข้ามลำห้วยตะโกทองช่วงนานายสมหมาย(หมู่ 8)</t>
  </si>
  <si>
    <t>4.7 โครงการเปลี่ยนท่อในคลองลำห้วยทราย (หมู่ 2)</t>
  </si>
  <si>
    <t>4.8 โครงการวางท่อระบายน้ำ (หมู่ 9)</t>
  </si>
  <si>
    <t>4.9 โครงการถมคันดินลำห้วยดินปุ้นพร้อมวางท่อ คสล.หมู่ 4</t>
  </si>
  <si>
    <t>4.11 ก่อสร้างร่องระบายน้ำภายในหมู่บ้าน หมู่  3</t>
  </si>
  <si>
    <t>4.12 วางท่อระบายน้ำข้ามลำห้วยวังพับ หมู่ 3</t>
  </si>
  <si>
    <t>เพื่อบรรเทาความเดือดร้อนในช่วงฤดูฝน</t>
  </si>
  <si>
    <t>4.14 โครงการก่อสร้างท่อคอนกรีตเสริมเหล็กถนนหลัง รพ.สต. หมู่ 5</t>
  </si>
  <si>
    <t>โครงการก่อสร้างสะพานข้ามลำห้วยซับแร่ หมู่ 10</t>
  </si>
  <si>
    <t>ยุทธศาสตร์การพัฒนาจังหวัดที่ 3  บริหารจัดการทรัพยากรธรรมชาติและสิ่งแวดล้อมแบบมีส่วนร่วมอย่างยั่งยืน</t>
  </si>
  <si>
    <t>ยุทธศาสตร์ที่  6  พัฒนาด้านแหล่งน้ำ</t>
  </si>
  <si>
    <t>แนวทางการพัฒนาที่ 6.3  เพิ่มปริมาณการกักเก็บน้ำและการรองรับน้ำจากธรรมชาติ</t>
  </si>
  <si>
    <t>โครงการขุดสระน้ำขนาดเล็กเพื่อการเกษตรภายในตำบล</t>
  </si>
  <si>
    <t>โครงการขุดสระน้ำสาธารณะภายในตำบล</t>
  </si>
  <si>
    <t>เพื่อช่วยเหลือเกษตรกร</t>
  </si>
  <si>
    <t>โครงการประปาน้ำดื่มเพื่อสังคม</t>
  </si>
  <si>
    <t>เพื่อพัฒนาคุณภาพชีวิตให้กับโรงเรียน</t>
  </si>
  <si>
    <t>ยุทธศาสตร์ที่  7 การพัฒนาด้านทรัพยากรธรรมชาติและสิ่งแวดล้อม</t>
  </si>
  <si>
    <t>แนวทางการพัฒนาที่  7.1 สร้างจิตสำนึกและความตระหนักในการจัดการทรัพยากรธรรมชาติและสิ่งแวดล้อม</t>
  </si>
  <si>
    <t>โครงการปรับปรุงภูมิทัศน์บริเวณสองฝั่งถนนสายบำเหน็จณรงค์-ซับใหญ่</t>
  </si>
  <si>
    <t>เพื่อปรับปรุงภูมิทัศน์</t>
  </si>
  <si>
    <t>โครงการพัฒนาปรับปรุงภูมิทัศน์น้ำตกทุ่งกระถินและส่งเสริมการท่องเที่ยว</t>
  </si>
  <si>
    <t>เพื่อให้นักท่องเที่ยวได้รู้จักสถานที่ท่องเที่ยวในเขตอบต.ตะโกทองและเพิ่มรายได้ให้ชุมชน</t>
  </si>
  <si>
    <t>ปรับปรุงภูมิทัศน์พร้อมจัดทำป้ายประชาสัมพันธ์</t>
  </si>
  <si>
    <t>โครงการปรับปรุงภูมิทัศน์ห้วยทรายบ้านหนองประดู่พัฒนา หมู่ 11</t>
  </si>
  <si>
    <t>จำนวน  1  หลัง</t>
  </si>
  <si>
    <t>แนวทางการพัฒนาที่  7.2  ฟื้นฟูสภาพป่าเสื่อมโทรมให้เป็นป่าสมบูรณ์</t>
  </si>
  <si>
    <t>โครงการท้องถิ่นไทยรักพื้นที่สีเขียว</t>
  </si>
  <si>
    <t>เพื่อสร้างจิตสำนึกการเห็นคุณค่าของทรัพยากรธรรมชาติให้เกิดขึ้นในกลุ่ม เยาวชน ประชาชน</t>
  </si>
  <si>
    <t>โครงการรังวัดแนวเขตและจัดทำป้ายปักเขตที่สาธารณะ</t>
  </si>
  <si>
    <t>เพื่อเป็นการแบ่งเขตและสะดวกในการอนุรักษ์ทรัพยากร</t>
  </si>
  <si>
    <t>ที่สาธารณะต่าง ๆ ในเขตตำบลตะโกทอง</t>
  </si>
  <si>
    <t>โครงการฟื้นฟูและแก้ไขสภาพดินและน้ำและส่งเสริมการฝึกอบรมหมอดินอาสา</t>
  </si>
  <si>
    <t>เพื่อให้ประชาชนได้ดำเนินกิจกรรมการอนุรักษ์ทรัพยากรดินไม่ให้เสื่อมคุณภาพ</t>
  </si>
  <si>
    <t>หมอดินอาสากลุ่มผู้ประกอบอาชีพทางการเกษตรภายในตำบล</t>
  </si>
  <si>
    <t>โครงการปลูกหญ้าแฝก</t>
  </si>
  <si>
    <t>เพื่อเพิ่มความชุ่มชื่นและอนุรักษ์ทรัพยากรดิน</t>
  </si>
  <si>
    <t>บริเวณอ่างเก็บน้ำตามลำห้วยที่มีการพังทลายของดิน</t>
  </si>
  <si>
    <t>แนวทางการพัฒนาที่  7.3  การให้ความรู้และอนุรักษ์ธรรมชาติ</t>
  </si>
  <si>
    <t>เพื่อให้มีที่กำจัดขยะอย่างถูกวิธีไม่ก่อให้เกิดมลพิษในชุมชน,จัดหาที่ทิ้งขยะ จัดซื้อถังขยะ จัดหารถบรรทุกขยะ</t>
  </si>
  <si>
    <t>โครงการป้องกันรักษาสิ่งแวดล้อมด้านมลพิษ</t>
  </si>
  <si>
    <t>เพื่อให้ประชาชนภายในตำบลมีสุขภาพสมบูรณ์แข็งแรงอยู่ในสภาพแวดล้อมที่ดีส่งเสริมการนำขยะมารีไซร์เคิล รณรงค์ลดภาวะโลกร้อน</t>
  </si>
  <si>
    <t>โครงการสนับสนุนก่อสร้างบ่อก๊าชชีวภาพจากมูลสัตว์เพื่อสร้างพลังงานทดแทนใช้สอยในครัวเรือน</t>
  </si>
  <si>
    <t>เพื่อส่งเสริมการประหยัดพลังงานลดภาระค่าใช้จ่ายในครัวเรือน</t>
  </si>
  <si>
    <t>โครงการขุดลอกบ่อบริเวณหน้าลานมัน(หมู่5,8)</t>
  </si>
  <si>
    <t>เพื่อขุดลอกบ่อหน้าลานมัน</t>
  </si>
  <si>
    <t>โครงการก่อสร้างรางระบายน้ำคสล.บริเวณ หมู่ 5,8</t>
  </si>
  <si>
    <t>เพื่อก่อสร้างรางระบายน้ำสองข้างทางถนนสายบำเหน็จฯ-ซับใหญ่ ช่วงตั้งแต่หมู่ที่ 5 และหมู่ที่ 8</t>
  </si>
  <si>
    <t>โครงการเพิ่มผลผลิตมันสำปะหลังด้วยสารปรับปรุงดิน</t>
  </si>
  <si>
    <t>เพื่อพัฒนาความรู้เกษตรกรในการเพิ่มผลผลิตและปรับปรุงดิน</t>
  </si>
  <si>
    <t>หมู่บ้านละ 10 ครัวเรือน</t>
  </si>
  <si>
    <t>ยุทธศาสตร์การพัฒนาจังหวัดที่ 8  การบริหารจัดการบ้านเมืองที่ดีมีประสิทธิภาพ</t>
  </si>
  <si>
    <t>ยุทธศาสตร์การพัฒนาของอปท.ในเขตจังหวัดที่ 8  การบริหารจัดการบ้านเมืองที่ดีมีประสิทธิภาพ</t>
  </si>
  <si>
    <t>ยุทธศาสตร์ที่  8  ยุทธศาสตร์การพัฒนาด้านการเสริมสร้างระบบบริหารการจัดการที่ดี</t>
  </si>
  <si>
    <t>แนวทางการพัฒนาที่  8.1  ส่งเสริมการมีส่วนร่วมของประชาชนและองค์กรทุกภาคส่วน</t>
  </si>
  <si>
    <t>โครงการกิจกรรมอบต.เคลื่อนที่พบประชาชน</t>
  </si>
  <si>
    <t>เพิ่มประสิทธิภาพการให้บริการแก่ประชาชนในพื้นที่</t>
  </si>
  <si>
    <t>ออกหน่วยบริการทุกส่วนงานทั้ง 11 หมู่บ้าน</t>
  </si>
  <si>
    <t>โครงการจัดกิจกรรมเวทีประชาคมหมู่บ้าน,ตำบลจัดทำแผน</t>
  </si>
  <si>
    <t>เพื่อให้มีแผนพัฒนาที่มีความเหมาะสมถูกต้อง สะท้อนปัญหาและความต้องการของประชาชนได้ดีที่สุด</t>
  </si>
  <si>
    <t>จัดประชาคมหมู่บ้านทั้ง 11 หมู่ ในการจัดทำแผนพัฒนาของตำบล</t>
  </si>
  <si>
    <t>โครงการส่งเสริมขบวนการเลือกตั้งต่าง ๆ</t>
  </si>
  <si>
    <t>ส่งเสริมการปกครองแบบประชาธิปไตย</t>
  </si>
  <si>
    <t>ส่งเสริมกิจกรรมเลือกตั้งต่าง ๆ</t>
  </si>
  <si>
    <t>โครงการฝึกอบรมบูรณาการการทำงานร่วมกัน</t>
  </si>
  <si>
    <t>เพื่อเสริมสร้างการบริหารแบบมีส่วนร่วมของแต่ละภาคส่วน</t>
  </si>
  <si>
    <t>จัดหลักสูตรอบรมศึกษาแลกเปลี่ยนความคิดเห็นข้อเสนอแนะในการบริหารจัดการ</t>
  </si>
  <si>
    <t>เพื่อเพิ่มประสิทธิภาพการดำเนินงานศูนย์ข้อมูลข่าวสาร และศูนย์ประสานงานอปท.เป็นสื่อกลางประชาสัมพันธ์การดำเนินการจัดซื้อจัดจ้างด้วยความโปร่งในทุกขั้นตอนสร้างความสัมพันธ์อันดีและความเข้าใจที่ถูกต้องระหว่างรัฐภาคเอกชนและประชาชน</t>
  </si>
  <si>
    <t>แนวทางการพัฒนาที่  8.2  ส่งเสริมระบบการบริหารประชาชนตามหลักธรรมาภิบาลและการบริหารจัดการบ้านเมืองที่ดี</t>
  </si>
  <si>
    <t>เพิ่มเพิ่มประสิทธิภาพในการพัฒนาด้านภาษี</t>
  </si>
  <si>
    <t>จัดระบบในการจัดเก็บภาษีทรัพย์สิน</t>
  </si>
  <si>
    <t>กองคลัง</t>
  </si>
  <si>
    <t>เพื่อพัฒนาด้านการจัดเก็บรายได้เพื่อเพิ่มประสิทธิภาพ</t>
  </si>
  <si>
    <t>พัฒนาด้านการจัดเก็บรายได้เพิ่มประสิทธิภาพ</t>
  </si>
  <si>
    <t>ยุทธศาสตร์การพัฒนาจังหวัดที่ 4  พัฒนาสังคมและคุณภาพชีวิตตามหลักปรัชญาเศรษฐกิจพอเพียง</t>
  </si>
  <si>
    <t>แนวทางการพัฒนาที่  8.3 ส่งเสริมการพัฒนาศักยภาพของบุคลากรและองค์กรให้มีขีดความสามารถในการพัฒนา</t>
  </si>
  <si>
    <t>เพื่อเพิ่มประสิทธิภาพในการบริหารงานของหน่วยงาน</t>
  </si>
  <si>
    <t>ให้กับบุคลากรในการให้บริการของหน่วยงาน</t>
  </si>
  <si>
    <t>บัญชีสรุปโครงการพัฒนา</t>
  </si>
  <si>
    <t>องค์การบริหารส่วนตำบลตะโกทอง  อำเภอซับใหญ่  จังหวัดชัยภูมิ</t>
  </si>
  <si>
    <t>ยุทธศาสตร์</t>
  </si>
  <si>
    <t>จำนวนโครงการ</t>
  </si>
  <si>
    <t>งบประมาณ(บาท)</t>
  </si>
  <si>
    <t>รวม 3 ปี</t>
  </si>
  <si>
    <t>2 ยุทธศาสตร์การพัฒนาด้านเศรษฐกิจ</t>
  </si>
  <si>
    <t>3 ยุทธศาสตร์การพัฒนาด้านสังคม</t>
  </si>
  <si>
    <t>4 ยุทธศาสตร์ด้านสาธารณสุขและอนามัย</t>
  </si>
  <si>
    <t>5  ยุทธศาสตร์การพัฒนาด้านความรู้การศึกษาและวัฒนธรรม</t>
  </si>
  <si>
    <t>6 ยุทธศาสตร์การพัฒนาด้านแหล่งน้ำ</t>
  </si>
  <si>
    <t>7 ยุทธศาสตร์การพัฒนาด้านทรัพยากรธรรมชาติและสิ่งแวดล้อม</t>
  </si>
  <si>
    <t>8 ยุทธศาสตร์การพัฒนาด้านการเสริมสร้างระบบบริหารการจัดการที่ดี</t>
  </si>
  <si>
    <t>รวมทั้งสิ้น</t>
  </si>
  <si>
    <t>1.1 แนวทางการพัฒนาด้านคมนาคม</t>
  </si>
  <si>
    <t>1.2 แนวทางการพัฒนาด้านก่อสร้างและขยายเขตประปา</t>
  </si>
  <si>
    <t>1.3 แนวทางการพัฒนาด้านขยายเขตไฟฟ้าสาธารณะ</t>
  </si>
  <si>
    <t>1.4 แนวทางการพัฒนาด้านการบริการสาธารณะที่พึงได้รับ</t>
  </si>
  <si>
    <t>รวม</t>
  </si>
  <si>
    <t>2.1 แนวทางการพัฒนาส่งเสริมและเพิ่มทักษะอาชีพของครัวเรือนและกลุ่มอาชีพเพื่อเพิ่มรายได้</t>
  </si>
  <si>
    <t>2.2 แนวทางการพัฒนาด้านการส่งเสริมและขยายตลาด การจำหน่ายสินค้าของชุมชนในท้องถิ่นให้เป็นที่รู้จักกันอย่างแพร่หลาย</t>
  </si>
  <si>
    <t>3.1 แนวทางการพัฒนาด้านการกีฬาและนันทนาการ</t>
  </si>
  <si>
    <t>3.2 แนวทางการพัฒนาด้านการพัฒนาและส่งเสริมสวัสดิการของชุมชน</t>
  </si>
  <si>
    <t>3.3 แนวทางการพัฒนาด้านการพัฒนาและจัดระเบียบของชุมชนและสังคม</t>
  </si>
  <si>
    <t>4.1 แนวทางการพัฒนาด้านการส่งเสริมสุขภาพและอนามัย</t>
  </si>
  <si>
    <t>4.2 แนวทางการพัฒนาด้านการป้องกันและควบคุมโรค</t>
  </si>
  <si>
    <t>5.1 แนวทางการพัฒนาและส่งเสริมการศึกษา</t>
  </si>
  <si>
    <t>5.2 แนวทางการพัฒนาการสร้างสังคมท้องถิ่นให้เป็นสังคมแห่งการเรียนรู้</t>
  </si>
  <si>
    <t>5.3 แนวทางการพัฒนาและสร้างจิตสำนึกด้านคุณธรรมจริยธรรมให้ชุมชน</t>
  </si>
  <si>
    <t>5.4 แนวทางการพัฒนาการพัฒนาด้านคุณธรรมจริยธรรมและวัฒนธรรมประเพณี</t>
  </si>
  <si>
    <t>6.1  แนวทางการพัฒนาด้านการก่อสร้าง ปรับปรุง ฝายสระน้ำ บ่อบาดาล</t>
  </si>
  <si>
    <t>6.2 แนวทางการพัฒนาด้านการขุดลอกแหล่งน้ำตามธรรมชาติ</t>
  </si>
  <si>
    <t>6.3 แนวทางการพัฒนาด้านการเพิ่มปริมาณการกักเก็บน้ำและการรองรับน้ำจากธรรมชาติ</t>
  </si>
  <si>
    <t>7.1  แนวทางการพัฒนาด้านการสร้างจิตสำนึกและความตระหนักในการจัดการทรัพยากรธรรมชาติและสิ่งแวดล้อม</t>
  </si>
  <si>
    <t>7.2 แนวทางการพัฒนาด้านการฟื้นฟูสภาพป่าเสื่อมโทรมให้เป็นป่าสมบูรณ์</t>
  </si>
  <si>
    <t>7.3 แนวทางการพัฒนาด้านการให้ความรู้และอนุรักษ์ธรรมชาติ</t>
  </si>
  <si>
    <t>8.1  แนวทางการพัฒนาด้านการส่งเสริมการมีส่วนร่วมของประชาชนและองค์กรทุกภาคส่วน</t>
  </si>
  <si>
    <t>8.2 แนวทางการพัฒนาด้านการส่งเสริมระบบการบริหารประชาชนตามหลักธรรมาภิบาลและการบริหารบ้านเมืองที่ดี</t>
  </si>
  <si>
    <t>8.3 แนวทางการพัฒนาด้านส่งเสริมการพัฒนาศักยภาพของบุคลากรและองค์กรให้มีขีดความสามารถในการพัฒนา</t>
  </si>
  <si>
    <t>แผนพัฒนาสามปี (พ.ศ.2559-2561)</t>
  </si>
  <si>
    <t>แนวทางการพัฒนาที่ 3.1 พัฒนาด้านการกีฬาและนันทนาการ</t>
  </si>
  <si>
    <t>แนวทางการพัฒนาที่ 1.1 พัฒนาด้านคมนาคม</t>
  </si>
  <si>
    <t>แนวทางการพัฒนาที่ 1.2 ขยายเขตไฟฟ้าและไฟฟ้าสาธารณะ</t>
  </si>
  <si>
    <t>แนวทางการพัฒนาที่ 1.3 ก่อสร้างและขยายเขตประปา</t>
  </si>
  <si>
    <t>แนวทางการพัฒนาที่ 1.4  การบริการสาธารณะที่พึงได้รับ</t>
  </si>
  <si>
    <t>แนวทางการพัฒนาที่ 2.1  ส่งเสริมและเพิ่มทักษะอาชีพของครัวเรือนและกลุ่มอาชีพเพื่อเพิ่มรายได้</t>
  </si>
  <si>
    <t>แนวทางการพัฒนาที่ 2.2 การพัฒนาเศรษฐกิจและส่งเสริมการเรียนรู้ในชุมชน</t>
  </si>
  <si>
    <t>แนวทางการพัฒนาที่ 3.2 พัฒนาและส่งเสริมสวัสดิการของชุมชน</t>
  </si>
  <si>
    <t>แนวทางการพัฒนาที่ 3.3 การพัฒนาและจัดระเบียบของชุมชนสังคม</t>
  </si>
  <si>
    <t>แนวทางการพัฒนาที่ 4.1  พัฒนาส่งเสริมสุขภาพและอนามัย</t>
  </si>
  <si>
    <t>แนวทางการพัฒนาที่ 4.2  การป้องกันและควบคุมโรค</t>
  </si>
  <si>
    <t>แนวทางการพัฒนาที่ 5.1  การพัฒนาและส่งเสริมการศึกษา</t>
  </si>
  <si>
    <t>แนวทางการพัฒนาที่ 5.2  การสร้างสังคมท้องถิ่นให้เป็นสังคมแห่งการเรียนรู้</t>
  </si>
  <si>
    <t>แนวทางการพัฒนาที่ 5.3  การพัฒนาและสร้างจิตสำนึกด้านคุณธรรมจริยธรรมให้ชุมชน</t>
  </si>
  <si>
    <t>แนวทางการพัฒนาที่ 5.4  การพัฒนาด้านคุณธรรมจริยธรรมและวัฒนธรรมประเพณี</t>
  </si>
  <si>
    <t>แนวทางการพัฒนาที่ 6.1 ก่อสร้าง ปรับปรุง ฝาย สระน้ำ บ่อบาดาล</t>
  </si>
  <si>
    <t>ปี 2560</t>
  </si>
  <si>
    <t>ปี2561</t>
  </si>
  <si>
    <t>ยุทธศาสตร์การพัฒนาของอปท.ในเขตจังหวัดที่ 6 พัฒนาโครงสร้างพื้นฐานเพื่อรองรับการเป็นศูนย์กลางทางการตลาดและการเชื่อมโยงสู่ประเทศในประชาคมอาเซียน</t>
  </si>
  <si>
    <t>โครงการขุดลอกลำห้วยในพื้นที่ตำบลตะโกทอง</t>
  </si>
  <si>
    <t>เพื่อเพิ่มพื้นที่ชลประทานเพื่อบรรเทาอุทกภัย ภัยแล้ง เพิ่มประสิทธิภาพการกระจายน้ำ</t>
  </si>
  <si>
    <t>1.2 โครงการขุดลอกลำห้วยซับอีเอื้อย (หมู่ 2,9)</t>
  </si>
  <si>
    <t>แนวทางการพัฒนาที่ 6.2 ขุดลอกแหล่งน้ำตามธรรมชาติ</t>
  </si>
  <si>
    <t>1.3 โครงการขุดลอกลำห้วยวังพลับ(หมู่ 3)</t>
  </si>
  <si>
    <t>1.4 โครงการขุดลอกลำห้วยวังช้าง (หมู่ 3)</t>
  </si>
  <si>
    <t>1.5 โครงการขุดลอกลำห้วยหัวควาย (หมู่ 3)</t>
  </si>
  <si>
    <t>1.7 ขุดลอกลำห้วยตะโกทอง (หมู่ 5,7,8)</t>
  </si>
  <si>
    <t>1.9 โครงการขุดลอกลำห้วยตลุกแหว่ (หมู่ 6,11)</t>
  </si>
  <si>
    <t>1.11 โครงการขุดลอกลำห้วยซับแร่ (หมู่ 10)</t>
  </si>
  <si>
    <t>1.12 โครงการขุดลอกลำห้วยบักโกก (หมู่ 3,4)</t>
  </si>
  <si>
    <t>1.13 โครงการขุดลอกสระน้ำหนองผักแว่น (หมู่ 7)</t>
  </si>
  <si>
    <t>2.1 โครงการขุดคลองส่งน้ำเข้าพื้นที่การเกษตรคุ้มโปร่งตาลาดพร้อมลงลูกรังสองฝั่งลำห้วย (หมู่ 9)</t>
  </si>
  <si>
    <t>2.2 โครงการขุดคลองส่งน้ำลำห้วยทรายเข้าพื้นที่การเกษตร พร้อมลงลูกรังสองฝั่งลำห้วย (หมู่ 9)</t>
  </si>
  <si>
    <t>2.3 โครงการก่อสร้างคลองส่งน้ำเข้าพื้นที่การเกษตรพร้อมลงลูกรังสองฝั่งลำห้วย (หมู่ 8)</t>
  </si>
  <si>
    <t>2.4 โครงการก่อสร้างคลองส่งน้ำเข้าพื้นที่การเกษตรพร้อมลงลูกรังสองฝั่งลำห้วย (หมู่ 3)</t>
  </si>
  <si>
    <t>2.14 ก่อสร้างถนน คสล.จากบ้านนายกาบถึงบ้านนายสุพล(ม.5)</t>
  </si>
  <si>
    <t>2.2 โครงการขยายเขตไฟฟ้าสาธารณ(ไฟแสงจันทร์,ไฟฟ้าส่องสว่าง)(ม.2)</t>
  </si>
  <si>
    <t>2.8 โครงการขยายเขตไฟฟ้าสาธารณะจากปั้มน้ำมันถึงทางแยกบ้านหนองยางพัฒนา (ม.5)</t>
  </si>
  <si>
    <t>2.14 โครงการขยายเขตไฟฟ้าสาธารณะจากป้อมตำรวจถึงบริเวณหน้าศูนย์กู้ชีพ(ม.5)</t>
  </si>
  <si>
    <t>2.23 โครงการขยายเขตไฟฟ้าสาธารณะไฟแสงจันทร์ส่องสว่างจากบ้านหนองยางถึงบ้านนางเคลิ้ม  พรามจร (หมู่ 5)</t>
  </si>
  <si>
    <t xml:space="preserve">2.24 โครงการขยายเขตไฟฟ้าสาธารณะ คุ้มนายจอย  งามสันเทียะ(หมู่ที่ 2) จุดที่ 1 บ้านนายแดง  ดามาพงษ์ จุดที่ 2บ้านนายบุญยืน  ฝายขุนทด จุดที่ 3 บ้านนายสุบิน  แก้วสา จุดที่ 4 บ้านนายตา  แก้วชาติ จุดที่ 5 บ้านนายไพศาล  มีชำนาญ  จุดที่ 6 บ้านนางวิภาพร  ฉัตรจังหรีด  จุดที่ 7 บ้านนายประยงค์  วันพงษ์ </t>
  </si>
  <si>
    <t>2.34 ก่อสร้างถนนคสล.แยกทางเข้าบ้านนายประจวบ  โภคา (หมู่ที่ 6)</t>
  </si>
  <si>
    <t>4.1 ปรับปรุงซ่อมแซมถนนลูกรังสายคุ้มหนองรูเม่นถึงสามแยกบ้านกลุ่มสูง    (ม.9)(ม.2)</t>
  </si>
  <si>
    <t>4.28 ปรับปรุงซ่อมแซมถนนลูกรัง ม.10 (สายทุ่งกระถิน-ซับห่าง) (ม.10)</t>
  </si>
  <si>
    <t>โครงการก่อสร้างถนนยกร่องพูนดินและวางท่อระบายน้ำ</t>
  </si>
  <si>
    <t>5.11 ก่อสร้างถนนลูกรังอัดบดยกร่องพูนดิน(สายหมู่4-หมู่ 8 สายใหม่)(ม.4) (ม.8)</t>
  </si>
  <si>
    <t>5.19 ก่อสร้างถนนลูกรังอัดบดยกร่องพูนดิน ม.11(ทางเข้าบ้านนายสายันต์) (ม.11)</t>
  </si>
  <si>
    <t>5.21 ก่อสร้างถนนลูกรังอัดบดยกร่องพูนดิน(บ้านหนองประดู่-ทุ่งกระถิน)    (ม.11)</t>
  </si>
  <si>
    <t>5.26 ก่อสร้างถนนอัดบดยกร่องพูนดิน ม.7 (ทางแยกนายเลื่อน  โชติวัง - ทางข้ามบ้านนายเพียบ  วังพระทราย ม.7) (ม.7)</t>
  </si>
  <si>
    <t>4.38 ซ่อมแซมถนนลาดยางจากหมู่ 5-บ้านเขื่อนลั่น หมู่ 1 เชื่อมต่อบ้านโปร่งเกตุ       ต.ท่ากูบ)</t>
  </si>
  <si>
    <t>4.44 โครงการซ่อมแซมถนนสายหลัง      รพสต.หมู่ที่ 5</t>
  </si>
  <si>
    <t>5.30 ก่อสร้างถนนยกร่องพูนดินพร้อมลงลูกรัง (สายศาลากลางบ้าน ม.10)</t>
  </si>
  <si>
    <t>5.36 ก่อสร้างถนนยกร่องพูนดิน เข้าพื้นที่ทำการเกษตร(คลองซับใหญ่-ตะเคียนโรจน์(ม.11)</t>
  </si>
  <si>
    <t>1.4 โครงการขยายเขตไฟฟ้าแรงต่ำ หมู่ 8 (ม.8)</t>
  </si>
  <si>
    <t>2.6 โครงการขยายเขตไฟฟ้าสาธารณะ  (ไฟแสงจันทร์,ไฟฟ้าส่องสว่าง)(ม.4)</t>
  </si>
  <si>
    <t>2.15 โครงการขยายเขตไฟฟ้าสาธารณะ (ม.8)</t>
  </si>
  <si>
    <t>2.18 โครงการขยายเขตไฟฟ้าแสงจันทร์จากบ้านนางชะฎา  พงษ์ปลัดถึงบ้าน    นายเด่นชัย  เถียรหนู (ม.7)</t>
  </si>
  <si>
    <t>โครงการก่อสร้างรั้วล้อมรอบบริเวณที่ทำการอบต.</t>
  </si>
  <si>
    <t>1.27 เพื่อส่งเสริมกลุ่มทอผ้ากลุ่มจักรสารไม้ไผ่</t>
  </si>
  <si>
    <t>1.28เพื่ออบรมอาชีพช่วงว่างงาน</t>
  </si>
  <si>
    <t>1.29เพื่ออบรมอาชีพแพทย์แผนไทยในหมู่บ้าน</t>
  </si>
  <si>
    <t>1.30 เพื่อฝึกอบรมการทำสารฆ่าแมลงชีวภาพ</t>
  </si>
  <si>
    <t>1.31 เพื่อฝึกอบรมทำปุ๋ยชีวภาพ</t>
  </si>
  <si>
    <t>1.32 เพื่ออบรมการลดต้นทุนและเพิ่มผลผลิต</t>
  </si>
  <si>
    <t>1.33 เพื่อส่งเสริมหมู่บ้านเกษตรอินทรีย์/เศรษฐกิจพอเพียง</t>
  </si>
  <si>
    <t>1.34 เพื่อสนับสนุนกลุ่มวิสาหกิจชุมชน</t>
  </si>
  <si>
    <t>1.35 เพื่อส่งเสริมอาชีพปลูกหม่อนเลี้ยงไหม</t>
  </si>
  <si>
    <t>1.36 เพื่อส่งเสริมกลุ่มออมทรัพย์เพื่อการผลิตในหมู่บ้าน</t>
  </si>
  <si>
    <t>1.37 เพื่ออบรมเพิ่มพูนความรู้ให้แก่กลุ่มอาชีพ กลุ่มเกษตรกร</t>
  </si>
  <si>
    <t>1.38 เพื่อส่งเสริมกลุ่มอาชีพช่างฝีมือแรงงานในหมู่บ้าน</t>
  </si>
  <si>
    <t>1.39 เพื่อส่งเสริมการนำวัตถุดิบในท้องถิ่นมาทำปุ๋ย</t>
  </si>
  <si>
    <t>1.40 เพื่อส่งเสริมการสานตะกร้าจากไม้ไผ่</t>
  </si>
  <si>
    <t>1.41 เพื่อส่งเสริมการทอเสื่อจากต้นกก</t>
  </si>
  <si>
    <t>1.42 เพื่อส่งเสริมการแปรรูปผลผลิตทางการเกษตร</t>
  </si>
  <si>
    <t>1.43 เพื่อสนับสนุนกลุ่มบล็อกประสาน</t>
  </si>
  <si>
    <t>1.44 เพื่อส่งเสริมอาชีพทำหมอนฟักทอง</t>
  </si>
  <si>
    <t>1.45 เพื่ออบรมกลุ่มอาชีพ ประชาชนทั่วไปและศึกษาดูงาน</t>
  </si>
  <si>
    <t>1.46 เพื่อจัดซื้อเครื่องอัดฟาง</t>
  </si>
  <si>
    <t>1.47 เพื่อส่งเสริมหนึ่งตำบลหนึ่งผลิตภัณฑ์</t>
  </si>
  <si>
    <t>1.48 เพื่อส่งเสริมอาชีพหัตถกรรม</t>
  </si>
  <si>
    <t>1.49 เพื่อส่งเสริมการทำขนมไทย</t>
  </si>
  <si>
    <t>1.50 เพื่อสนับสนุนก่อสร้างบ่อก๊าชชีวภาพ</t>
  </si>
  <si>
    <t>1.51 เพื่อส่งเสริมเมล็ดพันธุ์ให้แก่เกษตรกร</t>
  </si>
  <si>
    <t>1.52 โครงการจัดซื้อปุ๋ยชีวภาพให้เกษตกรในหมู่บ้าน</t>
  </si>
  <si>
    <t>1.53 โครงการส่งเสริมการปลูกหน่อไม้ฝรั่ง ปลูกเผือก</t>
  </si>
  <si>
    <t>1.54 โครงการเพิ่มประสิทธิภาพผลผลิตของกลุ่มผู้ผลิตกลุ่ม OTOP</t>
  </si>
  <si>
    <t>1.55 ส่งเสริมกลุ่มวิสาหกิจชุมชนแปรรูปพริก</t>
  </si>
  <si>
    <t>1.56 โครงการสนับสนุนพันธุ์ปลาดุกอุยพร้อมหัวอาหารปลา</t>
  </si>
  <si>
    <t>โครงการส่งเสริมกิจกรรมร่วมกับ    อสม.ตำบลตะโกทอง</t>
  </si>
  <si>
    <t>โครงการกิจกรรมจัดงานของดีอำเภอซับใหญ่</t>
  </si>
  <si>
    <t>โครงการก่อสร้างคลองส่งน้ำภายในตำบล</t>
  </si>
  <si>
    <t>โครงการซ่อมแซมเหมืองส่งน้ำจากคลองห้วยทรายถึงซับอีเอื้อย ม.2    (หมู่ 2)</t>
  </si>
  <si>
    <t>3.8 โครงการก่อสร้างฝายน้ำล้นลำห้วยทรายบ้านหนองประดู่พัฒนา    (หมู่ 11)</t>
  </si>
  <si>
    <t>3.24 โครงการก่อสร้างฝายดิน (หมู่ 9)</t>
  </si>
  <si>
    <t>4.15 โครงการก่อสร้างบล็อคคอนเวิรด์คลองซับใหญ่ (หมู่ 11)</t>
  </si>
  <si>
    <t>1.10 โครงการขุดลอกลำห้วยทราย  (หมู่ 7)</t>
  </si>
  <si>
    <t>โครงการก่อสร้างศาลาเอนกประสงค์บริเวณริมอ่างเก็บน้ำห้วยทราย หมู่ที่ 11</t>
  </si>
  <si>
    <t>โครงการเพิ่มประสิทธิภาพศูนย์ข้อมูลข่าวสารการจัดซื้อหรือการจัดจ้างขององค์กรปกครองส่วนท้องถิ่นอำเภอซับใหญ่ จังหวัดชัยภูมิ</t>
  </si>
  <si>
    <t>โครงการปรับปรุงและซ่อมแซมบ้านผู้พิการ ผู้ยากไร้ ผู้สูงอายุ ผู้ด้อยโอกาส</t>
  </si>
  <si>
    <t>ส่วนสวัสดิการสังคม</t>
  </si>
  <si>
    <t>ผู้สูงอายุและผู้พิการ</t>
  </si>
  <si>
    <t>โครงการจัดหาอาหารเสริมนมสำหรับโรงเรียนในเขตตำบลตะโกทอง</t>
  </si>
  <si>
    <t>โครงการขับเคลื่อนมาตรฐานการส่งเสริมสวัสดิการและคุ้มครองพิทักษ์สิทธิเด็ก เยาวชน ผู้ด้อยโอกาส คนพิการและผู้สูงอายุ ไปสู่การปฏิบัติ</t>
  </si>
  <si>
    <t>เพื่อให้เด็กเยาวชนคนพิการและผู้สูงอายุได้รับการส่งเสริมสวัสดิภาพคุ้มครองและพิทักษ์สิทธิตามมาตรฐานที่กำหนดไว้</t>
  </si>
  <si>
    <t>เด็กเยาวชนผู้ด้อยโอกาสคนพิการและผู้สูงอายุ</t>
  </si>
  <si>
    <t>โครงการสานสัมพันธ์สายใยรักผู้พิการ</t>
  </si>
  <si>
    <t>เพื่อให้ผู้พิการได้รับการฟื้นฟูสมรรถภาพโดยญาติหรือผู้ดูแล</t>
  </si>
  <si>
    <t>ผู้พิการและผู้ดูแล</t>
  </si>
  <si>
    <t>ผู้พิการและผู้ด้อยโอกาส</t>
  </si>
  <si>
    <t>เพื่อให้สังคมและชุมชนมีส่วนร่วมในการป้องกันแก้ไขปัญหาความรุนแรงและเฝ้าระวังปัญหาที่เกิดกับเด็กและสตรี</t>
  </si>
  <si>
    <t>เด็ก สตรี สมาชิก ครอบครัวประชาชนทั่วไป</t>
  </si>
  <si>
    <t>โครงการป้องกันปัญหาการตั้งครรภ์ไม่พร้อมและส่งเสริมสุขภาพวัยรุ่นตำบลตะโกทอง</t>
  </si>
  <si>
    <t>โครงการส่งเสริมพัฒนาการเด็กตั้งแต่แรกเกิดถึงปฐมวัย</t>
  </si>
  <si>
    <t>โครงการส่งเสริมการบริโภคเกลือเสริมไอโอดีนในชุมชน</t>
  </si>
  <si>
    <t>โครงการส่งเสริมความรู้และตรวจหาสารเคมีในเกษตรกรและกลุ่มเสี่ยง</t>
  </si>
  <si>
    <t>โครงการเฝ้าระวังภาวะโภชนาการเด็กวัยเรียน</t>
  </si>
  <si>
    <t>1.เพื่อเฝ้าระวังภาวะโภชนาการเด็กวัยเรียน2.เพื่อส่งเสริมความรู้และแก้ไขปัญหาผู้มีปัญหาทุพโภชนาการและภาวะโภชนาการเกิน</t>
  </si>
  <si>
    <t>นักเรียนชั้นป.1-ป.6</t>
  </si>
  <si>
    <t>ประชาชนอายุ 35 ปีขึ้นไป</t>
  </si>
  <si>
    <t>1.เพื่อติดตามประเมินสภาพผู้พิการผู้ป่วยติดเตียง2.เพื่อติดตามเยี่ยมดูแลและประเมินความรู้ผู้ดูแล</t>
  </si>
  <si>
    <t>ผู้พิการผู้ป่วยติดเตียง</t>
  </si>
  <si>
    <t>1.เพื่อให้ผู้ป่อยเรื้อรังได้รับการดูแลรักษาอย่างต่อเนื่อง2.เพื่อให้ผู้ป่วยเรื้อรังได้รับการติดตามเยี่ยมตามเกณฑ์</t>
  </si>
  <si>
    <t>ผู้ป่วยเรื้อรังในตำบลตะโกทอง</t>
  </si>
  <si>
    <t>โครงการก่อสร้างศูนย์พัฒนาเด็กเล็ก</t>
  </si>
  <si>
    <t>โครงการปรับปรุงอาคาร กศน.ตำบลตะโกทอง</t>
  </si>
  <si>
    <t>เพื่อปรับปรุงอาคารเรียน กศน.</t>
  </si>
  <si>
    <t>โครงการจขุดเจาะบ่อบาดาลพร้อมเป่าล้างซ่อมแซม</t>
  </si>
  <si>
    <t>ส่วนที่  5</t>
  </si>
  <si>
    <t>รายละเอียดโครงการพัฒนาสามปี</t>
  </si>
  <si>
    <t>5.9 ก่อสร้างถนนลูกรังยกร่องพูนดิน(ถนนสายหมู่ 4 เชื่อมถนนสายตะโกทอง-เชื่อมบ้านเขื่อนลั่น)(ม.4) พร้อมอัดบด</t>
  </si>
  <si>
    <t>5.58 โครงการก่อสร้างถนนยกร่องพูนดิน เข้าพื้นที่การเกษตรบ้านหนองประดู่พัฒนา-ถนนตลุกคูณ-ซับใหญ่ (ม.11)</t>
  </si>
  <si>
    <t>1.6 โครงการขุดลอกลำห้วยดินปุ้น (หมู่ 4 ตอนบน)</t>
  </si>
  <si>
    <t>1.14 โครงการขุดลอกลำห้วยดินปุ้น พร้อมสร้างฝายชลอน้ำ หมู่ 1</t>
  </si>
  <si>
    <t>2.5 โครงการก่อสร้างคลองส่งน้ำเพื่อรับน้ำจากเขื่อนห้วยจอมแก้วเพื่อส่งน้ำลงห้วยเขื่อนลั่น และลำห้วยดินปุ้น (หมู่ 1)</t>
  </si>
  <si>
    <t>กว้าง 2.5 เมตร ยาว 2,000 เมตร ลึก 3  เมตร</t>
  </si>
  <si>
    <t>2.6 โครงการก่อสร้างคลองส่งน้ำ คสล.ต่อจากบ้านซับใหม่ ลอดถนนราดยาง จุดนานางทรัพย์ ถึงลำห้วยดินปุ่น (ม.4-ม.1)</t>
  </si>
  <si>
    <t>โครงการขุดเจาะบ่อบาดาลเพื่อการเกษตร</t>
  </si>
  <si>
    <t>โครงการก่อสร้างเตาเผาขยะ</t>
  </si>
  <si>
    <t>เพื่อเพิ่มผลผลิตทางการเกษตร</t>
  </si>
  <si>
    <t>โครงการขุดลอกและกำจัดวัชพืช (หมู่ 9)</t>
  </si>
  <si>
    <t>2.31 โครงการขยายเขตไฟฟ้าภายในหมู่บ้าน จุดทางเข้าหมู่บ้านถึงบ้านนางสมคิด  เจริญลาภ  หมู่ 9</t>
  </si>
  <si>
    <t>6.5 โครงการลงลูกรังจุดทางเข้าหมู่บ้านถึงวัดบ้านกลุ่มสูง หมู่ 9</t>
  </si>
  <si>
    <t>โครงการก่อสร้างลานกีฬาภายในหมู่บ้าน</t>
  </si>
  <si>
    <t>โครงการจัดตั้งศูนย์ อ.ส.ม.ภายในหมู่บ้าน</t>
  </si>
  <si>
    <t>เพื่อส่งเสริมกิจกรรมอ.ส.ม.</t>
  </si>
  <si>
    <t>5.59 โครงการก่อสร้างถนนยกร่องพูนดินสายหลังอบต.-ถนนลาดยางสายหมู่ 5-หมู่ 1 (หมู่ 5)</t>
  </si>
  <si>
    <t>9.2 โครงการก่อสร้างร่องระบายน้ำหมู่ที่ 5หน้ากองทุนหมู่ 5 ถึงหน้าบ้านอบต.น้ำอ้อย</t>
  </si>
  <si>
    <t>1.2 โครงการขยายเขตประปาจากบ้านนายกถึงคุ้มหนองรูเม่น (หมู่ 1)</t>
  </si>
  <si>
    <t>5.51 โครงการยกร่องพูนดินสายแยกไร่นายดำ  ชนะสิทธิ์  ถึงทางเข้าบ้านหนองนกเขียน (หมู่ 8)</t>
  </si>
  <si>
    <t>โครงการก่อสร้างโรงสูบน้ำด้วยพลังงานไฟฟ้า (หมู่ 6)</t>
  </si>
  <si>
    <t>จำนวน  1  จุด</t>
  </si>
  <si>
    <t>โครงการเสริมสร้างศักยภาพชุมชนด้านการป้องกันและบรรเทาสาธารณภัย</t>
  </si>
  <si>
    <t>1.3 โครงการขยายเขตประปาคุ้มหนองพวนจากบ้านนางเถาไปถึงบ้านนายอนันธชัย (หมู่ 2)</t>
  </si>
  <si>
    <t>3.30 โครงการก่อสร้างฝายคลองซับอีเอื้อย จุดไร่นายสุบิน (หมู่ 2)</t>
  </si>
  <si>
    <t>4.16 โครงการวางท่อ ค.ส.ล.ในลำห้วยซับอีเอื่อย หมู่ 2</t>
  </si>
  <si>
    <t>2.27 โครงการขยายเขตไฟฟ้าสาธารณะซอยกลางหมู่บ้านบ้านนางจุฑารัตน์  วีระปัด(หมู่ที่ 2) จุดที่ 2 บ้านนางนกแก้ว</t>
  </si>
  <si>
    <t>โครงการก่อสร้างซุ้มประตู</t>
  </si>
  <si>
    <t>13.1 โครงการก่อสร้างซุ้มประตูทางเข้าหมู่บ้านหมู่ที่ 6</t>
  </si>
  <si>
    <t>13.2 โครงการก่อสร้างซุ้มประตูทางเข้าหมู่บ้านหมู่ที่ 2</t>
  </si>
  <si>
    <t>13.3 โครงการก่อสร้างซุ้มประตูทางเข้าวัดหมู่บ้านหมู่ที่ 2</t>
  </si>
  <si>
    <t>2.26 โครงการขยายเขตไฟฟ้าสาธารณะหลังถังน้ำประปา(หมู่ที่ 2)   จุดที่ 1 บ้านนางทองดี  จุดที่ 2 บ้านนายเนียร  จุดที่ 2 บ้านนางเรณู  พันธุ์กุ่ม จุดที่ 4 บ้านนายสนธยา  พันธุ์กุ่ม จุดที่ 5 บ้านนายฝน</t>
  </si>
  <si>
    <t>2.25 โครงการขยายเขตไฟฟ้าสาธารณะในหมู่บ้านซอยหลังเมรุ(หมู่ที่ 2) จุดที่ 1 บ้านนางวาสนา  จุดที่ 2 บ้านนางตุ๋ย จุดที่ 3 บ้านนายประจญ จุดที่ 4 บ้านนางเคน จุดที่ 5 บ้านนางเล็ก จุดที่ 6 ศาลตาปู่</t>
  </si>
  <si>
    <t>โครงการอนุรักษ์พันธุ์สัตว์ป่าและสัตว์พื้นบ้านภายในตำบล</t>
  </si>
  <si>
    <t>โครงการสนับสนุนงบประมาณก่อสร้างซ่อมแซมเมรุเผาศพ  (ม1,ม.2,ม.3,ม.4,ม.5,ม.6,ม.7,ม.10,ม.11)</t>
  </si>
  <si>
    <t>โครงการปรับเปลี่ยนพฤติกรรมสุขภาพลดความเสี่ยงโรคเรื้อรัง</t>
  </si>
  <si>
    <t>โครงการควบคุมป้องกันโรคไข้เลือดออกในพื้นที่และโรคอุบัติใหม่</t>
  </si>
  <si>
    <t>โครงการคุมกำเนิดสัตว์ในชุมชน</t>
  </si>
  <si>
    <t>เพื่อเป็นการป้องกัน</t>
  </si>
  <si>
    <t>เพื่อคุมกำเนิดสัตว์</t>
  </si>
  <si>
    <t>โครงการขุดคลองส่งน้ำเข้าพื้นที่การเกษตรหมู่ 1-11</t>
  </si>
  <si>
    <t>โครงการป้องกันและแก้ไขปัญหาความรุนแรงต่อเด็ก สตรี และบุคคลในครอบครัว</t>
  </si>
  <si>
    <t xml:space="preserve">โครงการฝึกซ้อมแผนป้องกันและบรรเทาสาธารณภัย </t>
  </si>
  <si>
    <t>เพื่อเตรียมความพร้อมด้านบุคลากรทรัพยากรและระบบปฏิบัติการให้เจ้าหน้าที่เข้าใจบทบาทและความรับผิดชอบ</t>
  </si>
  <si>
    <t>โครงการป้องกันและแก้ไขปัญหายาเสพติดแบบบูรณาการ</t>
  </si>
  <si>
    <t>เพื่อตอบสนองนโยบายของรัฐบาล</t>
  </si>
  <si>
    <t>โครงการอำเภอซับใหญ่ คนดีสุขภาพดี รายได้ดี</t>
  </si>
  <si>
    <t>เพื่อเสริมสร้างกลไกการบูรณาการความร่วมมือในการส่งเสริมศักยภาพของส่วนราชการ</t>
  </si>
  <si>
    <t>1.1 เพื่อสนับสนุนเมล็ดพันธุ์หญ้าและแร่ธาตุแก่กลุ่มผู้เลี้ยงโค-กระบือ</t>
  </si>
  <si>
    <t>1.9 เพื่อสนับสนุนสัตว์พันธุ์ดีแก่กลุ่มผู้เลี้ยงสัตว์ เช่น เป็ด ไก่สุกร โค กระบือ</t>
  </si>
  <si>
    <t>1.57 โครงการจัดตั้งคณะทำงานศูนย์กระจายวัคซีนและรับแจ้งการเกิดโรคระบาดสัตว์</t>
  </si>
  <si>
    <t>1.58 ฝึกอบรมอาสาปศุสัตว์ประจำหมู่บ้านและศึกษาดูงาน</t>
  </si>
  <si>
    <t>1.59 โครงการจัดฝึกอบรมเกษตรกรเครือข่ายแกนนำอาชีพด้านปศุสัตว์</t>
  </si>
  <si>
    <t>1.60 โครงการศูนย์เครือข่ายเรียนรู้การเลี้ยงสัตว์ตามแนวเศรษฐกิจพอเพียง</t>
  </si>
  <si>
    <t>1.61 โครงการบริหารจัดการกลุ่มเพื่อเพิ่มประสิทธิภาพการผลิตสัตว์ของกลุ่มเกษตรกร</t>
  </si>
  <si>
    <t>5.60 โครงการลงลูกรังถนนสายบ้านนายเสกสิทธิ์-บ้านหนองยาง ม.7 (หมู่ 5)</t>
  </si>
  <si>
    <t>โครงการจัดหารถบรรทุกน้ำหรือรถดับเพลิง</t>
  </si>
  <si>
    <t>เพื่อช่วยเหลือบรรเทาความเดือดร้อนของประชาชน</t>
  </si>
  <si>
    <t>โครงการส่งเสริมศักยภาพผู้สูงอายุและผู้พิการ ผู้ติดเชื้อ</t>
  </si>
  <si>
    <t>โครงการอบรมและส่งเสริมพัฒนาศักยภาพผู้สูงอายุ ผู้พิการ ผู้ป่วยเอดส์</t>
  </si>
  <si>
    <t>เพื่ออบรมพัฒนาศักยภาพผู้สูงอายุผู้พิการผู้ป่วยเอดส์และส่งเสริมอาชีพการทำดอกไม้จัน</t>
  </si>
  <si>
    <t>เพื่ออบรมพัฒนาศักยภาพสตรีและผู้ด้อยโอกาสและส่งเสริมการปลูกผักปลอดสารพิษ</t>
  </si>
  <si>
    <t>โครงการอบรมส่งเสริมศักยภาพสตรีและผู้ด้อยโอกาส</t>
  </si>
  <si>
    <t>โครงการส่งเสริมพัฒนาศักยภาพเด็กและเยาวชนตำบลตะโกทอง</t>
  </si>
  <si>
    <t>เพื่ออบรมพัฒนาศักยภาพเด็กและเยาวชนและเพื่อส่งเสริมอาชีพการทำอาหารไทยและขนมไทย</t>
  </si>
  <si>
    <t>สรุป</t>
  </si>
  <si>
    <t>17x100</t>
  </si>
  <si>
    <t>=8.37%</t>
  </si>
  <si>
    <t>โครงการเกี่ยวกับแหล่งน้ำ  จำนวน    17  โครงการ</t>
  </si>
  <si>
    <t>โครงการทั้งหมดในแผนพัฒนาสามปี  203  โครงการ</t>
  </si>
  <si>
    <t>กว้าง 4 เมตร ยาว 300 เมตร หนา 0.15 เมตร ปริมาตร 180 ลบ.ม</t>
  </si>
  <si>
    <t>พื้นที่รับผิดชอบในตำบลตะโกทอง หมู่ที่ 1-11</t>
  </si>
  <si>
    <t>กว้าง 0.3 เมตร ยาว 300 เมตร  หนา 0.12 เมตรปริมาตร 1,800 ลบ.ม</t>
  </si>
  <si>
    <t>หมู่ที่ 1,2,3,4,5,6,7,8,  9,10,11</t>
  </si>
  <si>
    <t>หมู่ที่ 2 กว้าง 8 เมตร ยาว 3,000 เมตร หนา  0.5 เมตร ปริมาตร 12,000 ลบ.ม.</t>
  </si>
  <si>
    <t>หมู่ที่ 3,4 กว้าง 8 เมตร ยาว 3,000 เมตร หนา  0.5 เมตร ปริมาตร 12,000 ลบ.ม.</t>
  </si>
  <si>
    <t>หมู่ที่ 4 กว้าง 6 เมตร ยาว 2,000 เมตร หนา  0.5 เมตร ปริมาตร 6,000 ลบ.ม.</t>
  </si>
  <si>
    <t>หมูที่ 4,8 กว้าง 6 เมตร ยาว 2,500 เมตร  หนา  0.5 เมตร ปริมาตร 7,500 ลบ.ม.</t>
  </si>
  <si>
    <t>หมู่ที่ 6 กว้าง 6 เมตร ยาว 3,500 เมตร  หนา  0.5 เมตร ปริมาตร 10,500 ลบ.ม.</t>
  </si>
  <si>
    <t>หมู่ที่ 2,7 กว้าง 6 เมตร ยาว 4,000 เมตร  หนา  0.5 เมตร ปริมาตร 12,000 ลบ.ม.</t>
  </si>
  <si>
    <t>หมู่ที่ 4,8 กว้าง 6 เมตร ยาว 2,800 เมตร  หนา  0.5 เมตร ปริมาตร 8,400 ลบ.ม.</t>
  </si>
  <si>
    <t>หมู่ที่ 5,7,8กว้าง 8 เมตร ยาว 3,000 เมตร  หนา  0.5 เมตร ปริมาตร 12,000 ลบ.ม.</t>
  </si>
  <si>
    <t>หมู่ที่ 9 กว้าง 8 เมตร ยาว 2,000 เมตร  หนา  0.5 เมตร ปริมาตร 8,000 ลบ.ม.</t>
  </si>
  <si>
    <t>หมู่ที่ 1 กว้าง 8 เมตร ยาว 4,000 เมตร  หนา  0.5 เมตร ปริมาตร 16,000 ลบ.ม.</t>
  </si>
  <si>
    <t>หมูที่ 10 กว้าง 8 เมตร ยาว 6,000 เมตร  หนา  0.5 เมตร ปริมาตร 24,000 ลบ.ม.</t>
  </si>
  <si>
    <t>หมู่ที่ 9 กว้าง 8 เมตร ยาว 5,000 เมตร  หนา  0.5 เมตร ปริมาตร 20,000 ลบ.ม.</t>
  </si>
  <si>
    <t>หมู่ที่ 3 กว้าง 8 เมตร ยาว 3,000 เมตร  หนา  0.5 เมตร ปริมาตร 12,000 ลบ.ม.</t>
  </si>
  <si>
    <t>หมู่ที่ 6,11 กว้าง 8 เมตร ยาว 2,000 เมตร  หนา  0.5 เมตร ปริมาตร 8,000 ลบ.ม.</t>
  </si>
  <si>
    <t>หมู่ที่ 5,6 กว้าง 8 เมตร ยาว 4,000 เมตร  หนา  0.5 เมตร ปริมาตร 12,000 ลบ.ม.</t>
  </si>
  <si>
    <t>หมู่ที่ 1 กว้าง 4 เมตร ยาว 200 เมตร หนา 0.15 เมตร ปริมาตร 120 ลบ.ม</t>
  </si>
  <si>
    <t xml:space="preserve"> หมู่ที่ 1,2,3,4,5,6,7,8,9,10,11</t>
  </si>
  <si>
    <t>หมู่ที่ 2กว้าง 4 เมตร ยาว 80 เมตร หนา 0.15 เมตรปริมาตร 48 ลบ.ม</t>
  </si>
  <si>
    <t>หมู่ที่ 2 กว้าง 4 เมตร ยาว 300 เมตร หนา 0.15 เมตรปริมาตร 180 ลบ.ม</t>
  </si>
  <si>
    <t>หมูที่ 3 กว้าง 5 เมตร ยาว 1,000 เมตร หนา 0.15 เมตร ปริมาตร 750 ลบ.ม</t>
  </si>
  <si>
    <t>หมู่ที่ 3 กว้าง 4 เมตร ยาว 200 เมตร หนา 0.15 เมตร ปริมาตร 120 ลบ.ม</t>
  </si>
  <si>
    <t>หมู่ที่ 3 กว้าง 3 เมตร ยาว 200 เมตร หนา 0.15 เมตรปริมาตร 90 ลบ.ม</t>
  </si>
  <si>
    <t>หมู่ที่  3 กว้าง 3 เมตร ยาว 200 เมตร หนา 0.15 เมตรปริมาตร 90 ลบ.ม</t>
  </si>
  <si>
    <t>หมู่ที่  4 กว้าง 5 เมตร ยาว 200 เมตร หนา 0.15 เมตรปริมาตร 150 ลบ.ม</t>
  </si>
  <si>
    <t>หมู่ที่ 4 กว้าง 5 เมตร ยาว 200 เมตร หนา 0.15 เมตรปริมาตร 150 ลบ.ม</t>
  </si>
  <si>
    <t>หมู่ที่ 4 กว้าง 5 เมตร ยาว 1,500 เมตร หนา 0.15 เมตรปริมาตร 1,125 ลบ.ม</t>
  </si>
  <si>
    <t>หมู่ที่ 5 กว้าง 4 เมตร ยาว 1,000 เมตร หนา 0.15 เมตรปริมาตร 600 ลบ.ม</t>
  </si>
  <si>
    <t>หมู่ที่ 5 กว้าง 5 เมตร ยาว 80 เมตร หนา 0.15 เมตร ปริมาตร 60 ลบ.ม</t>
  </si>
  <si>
    <t>หมู่ที่ 6 กว้าง 5 เมตร ยาว 670 เมตร หนา 0.15 เมตรปริมาตร 502.5 ลบ.ม</t>
  </si>
  <si>
    <t>หมู่ที่ 6 กว้าง 5 เมตร ยาว 1,500 เมตร หนา 0.15 เมตร ปริมาตร 1,125 ลบ.ม</t>
  </si>
  <si>
    <t>หมู่ที่ 6 กว้าง 5 เมตร ยาว 300 เมตร หนา 0.15 เมตรปริมาตร 225 ลบ.ม</t>
  </si>
  <si>
    <t>หมู่ที่ 8กว้าง 5 เมตร ยาว 300 เมตร หนา 0.15 เมตรปริมาตร 225 ลบ.ม</t>
  </si>
  <si>
    <t>หมูที่ 9 กว้าง 5 เมตร ยาว 1,500 เมตร หนา 0.15 เมตรปริมาตร 1,125 ลบ.ม</t>
  </si>
  <si>
    <t>หมู่ที่ 10 กว้าง 5 เมตร ยาว 900 เมตร หนา 0.15 เมตรปริมาตร675 ลบ.ม</t>
  </si>
  <si>
    <t>หมู่ที่ 10 กว้าง 6 เมตร ยาว 6,000 เมตร หนา 0.15 เมตรปริมาตร 5,400 ลบ.ม</t>
  </si>
  <si>
    <t>หมู่ที่  11 กว้าง 4 เมตร ยาว 500 เมตร หนา 0.15 เมตรปริมาตร 300 ลบ.ม</t>
  </si>
  <si>
    <t>หมู่ที่ 2 กว้าง 4 เมตร ยาว 1,200 เมตร หนา 0.15 เมตรปริมาตร 720 ลบ.ม</t>
  </si>
  <si>
    <t>หมู่ที่  7 กว้าง 5 เมตร ยาว 1,000 เมตร หนา 0.15 เมตรปริมาตร 750 ลบ.ม</t>
  </si>
  <si>
    <t>หมู่ที่ 1 กว้าง 4 เมตร ยาว 200 เมตร หนา 0.15 เมตรปริมาตร 120 ลบ.ม</t>
  </si>
  <si>
    <t>หมู่ที่  4 กว้าง 5 เมตร ยาว 250 เมตร หนา 0.15 เมตรปริมาตร 187.5 ลบ.ม</t>
  </si>
  <si>
    <t>หมู่ที่ 9 กว้าง 5 เมตร ยาว 500 เมตร หนา 0.15 เมตรปริมาตร 375 ลบ.ม</t>
  </si>
  <si>
    <t>หมู่ที่  1 กว้าง 6 เมตร ยาว 1,500 เมตร หนา 0.15 เมตรปริมาตร 1,350 ลบ.ม</t>
  </si>
  <si>
    <t>หมู่ที่ 6 กว้าง 5 เมตร ยาว 1,000 เมตร หนา 0.15 เมตรปริมาตร 750 ลบ.ม</t>
  </si>
  <si>
    <t>หมู่ที่ 8 กว้าง 5 เมตร ยาว 500 เมตร หนา 0.15 เมตรปริมาตร 375 ลบ.ม</t>
  </si>
  <si>
    <t>หมู่ที่ 8 กว้าง 5 เมตร ยาว 500 เมตร หนา 0.15 เมตรปริมาตร 3750 ลบ.ม</t>
  </si>
  <si>
    <t>หมู่ที่ 3 กว้าง 5 เมตร ยาว 200 เมตร หนา 0.15 เมตรปริมาตร 150 ลบ.ม</t>
  </si>
  <si>
    <t>หมู่ที่ 6 กว้าง 5 เมตร ยาว 200 เมตร หนา 0.15 เมตรปริมาตร 150 ลบ.ม</t>
  </si>
  <si>
    <t>หมู่ที่ 2,9 กว้าง 6 เมตร ยาว 2,000 เมตร หนา 0.12 เมตรปริมาตร 1,440 ลบ.ม</t>
  </si>
  <si>
    <t>หมู่ที่ 1 กว้าง 6 เมตร ยาว 1,800 เมตร หนา 0.12 เมตรปริมาตร 1,296 ลบ.ม</t>
  </si>
  <si>
    <t>หมู่ที่ 1 กว้าง 6 เมตร ยาว 2,100 เมตร หนา 0.12 เมตรปริมาตร 1,512 ลบ.ม</t>
  </si>
  <si>
    <t>หมู่ที่ 1 กว้าง 6 เมตร ยาว 500 เมตร หนา 0.12 เมตรปริมาตร 360 ลบ.ม</t>
  </si>
  <si>
    <t>หมู่ที่ 2 กว้าง 5 เมตร ยาว 3,000 เมตร หนา 0.12 เมตรปริมาตร 1,800 ลบ.ม</t>
  </si>
  <si>
    <t>หมู่ที่ 3 กว้าง 6 เมตร ยาว 5,000 เมตร หนา 0.12 เมตรปริมาตร 3,600 ลบ.ม</t>
  </si>
  <si>
    <t>หมู่ที่ 3 กว้าง 6 เมตร ยาว 4,200 เมตร หนา 0.12 เมตรปริมาตร 3,024 ลบ.ม</t>
  </si>
  <si>
    <t>หมู่ที่ 3 กว้าง 6 เมตร ยาว 4,000 เมตร หนา 0.12 เมตรปริมาตร 2,880 ลบ.ม</t>
  </si>
  <si>
    <t>หมู่ที่ 3 กว้าง 4 เมตร ยาว 1,000 เมตร หนา 0.12 เมตรปริมาตร 480 ลบ.ม</t>
  </si>
  <si>
    <t>หมู่ที่ 3 กว้าง 6 เมตร ยาว 2,500 เมตร หนา 0.12 เมตรปริมาตร 1,800 ลบ.ม</t>
  </si>
  <si>
    <t>หมู่ที่ 4,8 กว้าง 6 เมตร ยาว 2,800 เมตร หนา 0.12 เมตรปริมาตร 2,016 ลบ.ม</t>
  </si>
  <si>
    <t>หมู่ที่ 5 กว้าง 4 เมตร ยาว 1,500 เมตร หนา 0.12 เมตรปริมาตร 12,000 ลบ.ม</t>
  </si>
  <si>
    <t>หมู่ที่ 6 กว้าง 6 เมตร ยาว 1,000 เมตร หนา 0.12 เมตรปริมาตร 720 ลบ.ม</t>
  </si>
  <si>
    <t>หมู่ที่ 6,11 กว้าง 6 เมตร ยาว 4,500 เมตร หนา 0.12 เมตรปริมาตร 3,240 ลบ.ม</t>
  </si>
  <si>
    <t>หมู่ที่ 6 กว้าง 6 เมตร ยาว 3,600 เมตร หนา 0.12 เมตรปริมาตร 2,592 ลบ.ม</t>
  </si>
  <si>
    <t>หมู่ที่ 1,4  กว้าง 6 เมตร ยาว 2,000 เมตร หนา 0.12 เมตรปริมาตร 1,440 ลบ.ม</t>
  </si>
  <si>
    <t>หมู่ที่ 6 กว้าง 6 เมตร ยาว 1,500 เมตร หนา 0.12 เมตรปริมาตร 1,080 ลบ.ม</t>
  </si>
  <si>
    <t>หมู่ที่  6 กว้าง 6 เมตร ยาว 750 เมตร หนา 0.12 เมตรปริมาตร 540 ลบ.ม</t>
  </si>
  <si>
    <t>หมู่ที่  7 กว้าง 6 เมตร ยาว 500 เมตร หนา 0.12 เมตรปริมาตร 360 ลบ.ม</t>
  </si>
  <si>
    <t>หมู่ที่  8 กว้าง 5 เมตร ยาว 15เมตร หนา 0.12 เมตรปริมาตร 9 ลบ.ม</t>
  </si>
  <si>
    <t>หมู่ที่  9 กว้าง 6 เมตร ยาว 1,000 เมตร หนา 0.12 เมตรปริมาตร 720 ลบ.ม</t>
  </si>
  <si>
    <t>หมู่ที่ 9 กว้าง 6 เมตร ยาว 1,500 เมตร หนา 0.12 เมตรปริมาตร 1,080 ลบ.ม</t>
  </si>
  <si>
    <t>หมู่ที่ 10 กว้าง 8 เมตร ยาว 6,000 เมตร หนา 0.12 เมตรปริมาตร 5,760 ลบ.ม</t>
  </si>
  <si>
    <t>หมู่ที่ 11 กว้าง 6 เมตร ยาว 1,500 เมตร หนา 0.12 เมตรปริมาตร 1,080 ลบ.ม</t>
  </si>
  <si>
    <t>หมู่ที่ 11 กว้าง 6 เมตร ยาว 4,200 เมตร หนา 0.12 เมตรปริมาตร 3,024 ลบ.ม</t>
  </si>
  <si>
    <t>หมู่ที่ 3,4 กว้าง 8 เมตร ยาว 2,500 เมตร หนา 0.12 เมตรปริมาตร 2,400 ลบ.ม</t>
  </si>
  <si>
    <t>หมู่ที่ 10,11 กว้าง 6 เมตร ยาว 2,500 เมตร หนา 0.12 เมตรปริมาตร 1,800 ลบ.ม</t>
  </si>
  <si>
    <t>หมู่ที่ 10 กว้าง 6 เมตร ยาว 1,100 เมตร หนา 0.12 เมตรปริมาตร 792 ลบ.ม</t>
  </si>
  <si>
    <t>หมู่ที่ 10 กว้าง 6 เมตร ยาว 4,000 เมตร หนา 0.12 เมตรปริมาตร 2,880 ลบ.ม</t>
  </si>
  <si>
    <t>หมู่ที่ 3 กว้าง 6 เมตร ยาว 3,000 เมตร หนา 0.12 เมตรปริมาตร 2,160 ลบ.ม</t>
  </si>
  <si>
    <t>หมู่ที่ 3 กว้าง 6 เมตร ยาว 4,200 เมตร หนา 0.15 เมตรปริมาตร 3,024 ลบ.ม</t>
  </si>
  <si>
    <t>หมู่ที่ 1 กว้าง 6 เมตร ยาว 7,00 เมตร หนา 0.15 เมตรปริมาตร 6,300 ลบ.ม</t>
  </si>
  <si>
    <t>หมู่ที่ 6 กว้าง 6 เมตร ยาว 4,00 เมตร หนา 0.15 เมตรปริมาตร 3,600 ลบ.ม</t>
  </si>
  <si>
    <t>หมู่ที่ 5,7,8 กว้าง 6 เมตร ยาว 8,00 เมตร หนา 0.15 เมตรปริมาตร 7,200 ลบ.ม</t>
  </si>
  <si>
    <t>หมู่ที่ 11 กว้าง 8 เมตร ยาว 6,000 เมตร หนา 0.12 เมตร ปริมาตร 5,760 ลบ.ม</t>
  </si>
  <si>
    <t>หมู่ที่  5 กว้าง 6 เมตร ยาว 1,500 เมตร หนา 0.12 เมตรปริมาตร 1,080 ลบ.ม</t>
  </si>
  <si>
    <t>หมู่ที่ 1 กว้าง 6 เมตร ยาว 1,500 เมตร หนา 0.12 เมตร ปริมาตร 1,080 ลบ.ม</t>
  </si>
  <si>
    <t xml:space="preserve"> หมู่ที่ 5 กว้าง 6 เมตร ยาว 2,000 เมตร หนา 0.12 เมตร ปริมาตร 1,440   ลบ.ม.</t>
  </si>
  <si>
    <t>หมู่ที่ 1 กว้าง 6 เมตร ยาว 1,200 เมตร หนา 0.12 เมตรปริมาตร 864 ลบ.ม</t>
  </si>
  <si>
    <t>หมู่ที่ 1,2 กว้าง 6 เมตร ยาว 1,500 เมตร หนา 0.12 เมตรปริมาตร 1,080 ลบ.ม</t>
  </si>
  <si>
    <t>หมู่ที่ 3 กว้าง 8 เมตร ยาว 3,000 เมตร หนา 0.12 เมตรปริมาตร 2,880 ลบ.ม</t>
  </si>
  <si>
    <t>หมู่ที่ 3,4 กว้าง 6 เมตร ยาว 3,000 เมตร หนา 0.12 เมตรปริมาตร 2,160 ลบ.ม</t>
  </si>
  <si>
    <t>หมู่ที่ 3 กว้าง 6 เมตร ยาว 1,500 เมตร หนา 0.12 เมตรปริมาตร 1,080 ลบ.ม</t>
  </si>
  <si>
    <t>หมู่ที่ 4 กว้าง 6 เมตร ยาว 1,500 เมตร หนา 0.12 เมตรปริมาตร 1,080 ลบ.ม</t>
  </si>
  <si>
    <t>หมู่ที่ 4 กว้าง 6 เมตร ยาว 2,000 เมตร หนา 0.12 เมตรปริมาตร 1,440 ลบ.ม</t>
  </si>
  <si>
    <t>หมู่ที่ 4,8 กว้าง 6 เมตร ยาว 2,500 เมตร หนา 0.12 เมตรปริมาตร 1,800 ลบ.ม</t>
  </si>
  <si>
    <t>หมู่ที่ 3,4 กว้าง 6 เมตร ยาว 500 เมตร หนา 0.12 เมตรปริมาตร 360 ลบ.ม</t>
  </si>
  <si>
    <t>หมู่ที่ 6 กว้าง 6 เมตร ยาว 2,000 เมตร หนา 0.12 เมตรปริมาตร 1,440 ลบ.ม</t>
  </si>
  <si>
    <t>หมู่ที่ 6 กว้าง 6 เมตร ยาว 3,500 เมตร หนา 0.12 เมตรปริมาตร 2,160 ลบ.ม</t>
  </si>
  <si>
    <t>หมู่ที่ 6 กว้าง 6 เมตร ยาว 2,500 เมตร หนา 0.12 เมตรปริมาตร 1,800 ลบ.ม</t>
  </si>
  <si>
    <t>หมู่ที่ 6 กว้าง 6 เมตร ยาว 2,000 เมตร  หนา 0.12 เมตรปริมาตร 1,440 ลบ.ม</t>
  </si>
  <si>
    <t>หมู่ที่  11 กว้าง 6 เมตร ยาว 700 เมตร  หนา 0.12 เมตรปริมาตร 504 ลบ.ม</t>
  </si>
  <si>
    <t>หมู่ที่  11 กว้าง 6 เมตร ยาว 1,500 เมตร หนา 0.12 เมตรปริมาตร 1,080 ลบ.ม</t>
  </si>
  <si>
    <t>หมู่ที่ 11 กว้าง 6 เมตร ยาว 1,500 เมตร  หนา 0.12 เมตรปริมาตร 1,080 ลบ.ม</t>
  </si>
  <si>
    <t>หมู่ที่ 2 กว้าง 6 เมตร ยาว 1,000 เมตร  หนา 0.12 เมตรปริมาตร 720 ลบ.ม</t>
  </si>
  <si>
    <t>หมู่ที่ 4 กว้าง 6 เมตร ยาว 2,000 เมตร  หนา 0.12 เมตรปริมาตร 1,440 ลบ.ม</t>
  </si>
  <si>
    <t>หมู่ที่ 4 กว้าง 6 เมตร ยาว 500 เมตร  หนา 0.12 เมตรปริมาตร 360 ลบ.ม</t>
  </si>
  <si>
    <t>หมู่ที่ 4 กว้าง 6 เมตร ยาว 800 เมตร  หนา 0.12 เมตรปริมาตร 576 ลบ.ม</t>
  </si>
  <si>
    <t>หมู่ที่ 7 กว้าง 12 เมตร ยาว 2,500 เมตร  หนา 0.12 เมตรปริมาตร 3,600 ลบ.ม</t>
  </si>
  <si>
    <t>หมู่ที่ 2 กว้าง 6 เมตร ยาว 1,800 เมตร  หนา 0.12 เมตรปริมาตร 1,296 ลบ.ม</t>
  </si>
  <si>
    <t xml:space="preserve">หมู่ที่ 9 คสล.กว้าง 6 เมตร ยาว 1,800 เมตร  หนา 0.12 เมตร ปริมาตร พร้อมวางท่อคสล </t>
  </si>
  <si>
    <t>หมู่ที่ 9 กว้าง 6 เมตร ยาว 1,800 เมตร  หนา 0.12 เมตรปริมาตร 1,296 ลบ.ม 1,296 ลบ.ม</t>
  </si>
  <si>
    <t>หมู่ที่ 10 กว้าง 6 เมตร ยาว 3,500 เมตร  หนา 0.12 เมตรปริมาตร 2,520 ลบ.ม</t>
  </si>
  <si>
    <t>หมู่ที่ 10,11กว้าง 6 เมตร ยาว 2,500 เมตร  หนา 0.12 เมตรปริมาตร 1,800 ลบ.ม</t>
  </si>
  <si>
    <t>หมู่ที่ 10 กว้าง 6 เมตร ยาว 2,500 เมตร  หนา 0.12 เมตรปริมาตร 1,800 ลบ.ม</t>
  </si>
  <si>
    <t>หมู่ที่ 10 กว้าง 6 เมตร ยาว 1,500 เมตร  หนา 0.12 เมตรปริมาตร 1,800 ลบ.ม</t>
  </si>
  <si>
    <t>หมู่ที่ 10 กว้าง 6 เมตร ยาว 1,000 เมตร  หนา 0.12 เมตรปริมาตร 1,800 ลบ.ม</t>
  </si>
  <si>
    <t>หมู่ที่  11 กว้าง 6 เมตร ยาว 1,500 เมตร  หนา 0.12 เมตรปริมาตร 1,800 ลบ.ม</t>
  </si>
  <si>
    <t>หมู่ที่ 11 กว้าง 6 เมตร ยาว 7,000 เมตร  หนา 0.12 เมตรปริมาตร 5,040 ลบ.ม</t>
  </si>
  <si>
    <t>หมู่ที่ 10,11กว้าง 6 เมตร ยาว 1,500 เมตร  หนา 0.12 เมตรปริมาตร 1,080 ลบ.ม</t>
  </si>
  <si>
    <t>หมู่ที่ 10 กว้าง 6 เมตร ยาว 1,000 เมตร  หนา 0.12 เมตรปริมาตร 720 ลบ.ม</t>
  </si>
  <si>
    <t>หมู่ที่ 10,11กว้าง 6 เมตร ยาว 1,000 เมตร หนา 0.12 เมตรปริมาตร 720 ลบ.ม</t>
  </si>
  <si>
    <t>หมู่ที่ 10 กว้าง 8 เมตร ยาว 6,000 เมตร หนา 0.12 เมตรปริมาตร 5,760ลบ.ม</t>
  </si>
  <si>
    <t>หมู่ที่ 7 กว้าง 6 เมตร ยาว 1,000 เมตร  หนา 0.12 เมตรปริมาตร 720 ลบ.ม</t>
  </si>
  <si>
    <t xml:space="preserve">หมู่ที่ 2 กว้าง 6 เมตร ยาว 1,000 เมตร หนา 0.12 เมตรปริมาตร 720 ลบ.ม </t>
  </si>
  <si>
    <t>หมู่ที่ 4 กว้าง 6 เมตร ยาว 950 เมตร  หนา 0.12 เมตรปริมาตร 684 ลบ.ม</t>
  </si>
  <si>
    <t>หมู่ที่ 6 กว้าง 6 เมตร ยาว 2,500 เมตร  หนา 0.12 เมตรปริมาตร 1,800 ลบ.ม</t>
  </si>
  <si>
    <t>หมู่ที่ 6 กว้าง 6 เมตร ยาว 300 เมตร  หนา 0.12 เมตรปริมาตร 216 ลบ.ม</t>
  </si>
  <si>
    <t>หมู่ที่ 7 กว้าง 12เมตร ยาว 1,500 เมตร  หนา 0.12 เมตรปริมาตร 2,160 ลบ.ม</t>
  </si>
  <si>
    <t xml:space="preserve">หมู่ที่ 8 กว้าง 6 เมตร ยาว 500 เมตร ตามแบบอบต.กำหนด </t>
  </si>
  <si>
    <t>หมู่ที่ 8 กว้าง 6 เมตร ยาว 2,000 เมตร  หนา 0.12 เมตรปริมาตร 1,440 ลบ.ม</t>
  </si>
  <si>
    <t>หมู่ที่ 7 กว้าง 6 เมตร ยาว 2,000 เมตร  หนา 0.12 เมตรปริมาตร 1,440 ลบ.ม</t>
  </si>
  <si>
    <t>หมู่ที่ 7 กว้าง 6 เมตร ยาว 1,000 เมตร  หนา 0.12 เมตรปริมาตร 1,440 ลบ.ม</t>
  </si>
  <si>
    <t>หมู่ที่ 1 กว้าง 6 เมตร ยาว 2,100 เมตร  หนา 0.12 เมตรปริมาตร 1,512 ลบ.ม</t>
  </si>
  <si>
    <t>หมู่ที่ 2 กว้าง 6 เมตร ยาว 950 เมตร  หนา 0.12 เมตรปริมาตร 684 ลบ.ม</t>
  </si>
  <si>
    <t>หมู่ที่ 3 กว้าง 6 เมตร ยาว 950 เมตร  หนา 0.12 เมตรปริมาตร 684 ลบ.ม</t>
  </si>
  <si>
    <t>หมูที่ 11 กว้าง 6 เมตร ยาว 950 เมตร  หนา 0.12 เมตรปริมาตร 684 ลบ.ม</t>
  </si>
  <si>
    <t>หมู่ที่ 5,11 กว้าง 6 เมตร ยาว 1,000 เมตร หนา 0.12 เมตรปริมาตร 720 ลบ.ม</t>
  </si>
  <si>
    <t>หมู่ที่ 5,7 กว้าง 3 เมตร ยาว 200 เมตร  หนา 0.12 เมตรปริมาตร 72 ลบ.ม</t>
  </si>
  <si>
    <t>หมู่ที่ 2 กว้าง 3 เมตร ยาว 200 เมตร  หนา 0.12 เมตรปริมาตร 72 ลบ.ม</t>
  </si>
  <si>
    <t>หมู่ที่ 6 กว้าง 4 เมตร ยาว 300 เมตร  หนา 0.12 เมตรปริมาตร 144 ลบ.ม</t>
  </si>
  <si>
    <t>หมู่ที่ 6 กว้าง 3 เมตร ยาว 120 เมตร  หนา 0.12 เมตรปริมาตร 432 ลบ.ม</t>
  </si>
  <si>
    <t>หมู่ที่ 10 กว้าง 5 เมตร ยาว 900 เมตร  หนา 0.12 เมตรปริมาตร 540 ลบ.ม</t>
  </si>
  <si>
    <t>หมู่ที่ 9 กว้าง 5 เมตร ยาว 900 เมตร  หนา 0.12 เมตรปริมาตร 540 ลบ.ม</t>
  </si>
  <si>
    <t>หมู่ที่ 1,2 กว้าง 6 เมตร ยาว 1,500 เมตร  หนา 0.12 เมตรปริมาตร 1,080 ลบ.ม</t>
  </si>
  <si>
    <t>หมู่ที่ 8 กว้าง 6 เมตร ยาว 1,500 เมตร  หนา 0.12 เมตรปริมาตร 1,080 ลบ.ม</t>
  </si>
  <si>
    <t>หมู่ที่ 9 กว้าง 6 เมตร ยาว 500 เมตร  หนา 0.12 เมตรปริมาตร 360 ลบ.ม</t>
  </si>
  <si>
    <t>ขยายเขตไฟฟ้าแรงต่ำ หมู่ 2</t>
  </si>
  <si>
    <t>ขยายเขตไฟฟ้าแรงต่ำ หมู่ 4 จากบ้านนายสมพร  สิทธิผล-นายณัฐการ รักษาภักดี (ม.4)</t>
  </si>
  <si>
    <t xml:space="preserve">ขยายเขตไฟฟ้าแรงต่ำ หมู่ 8 </t>
  </si>
  <si>
    <t>ขยายเขตไฟฟ้าแรงต่ำ จากบ้านนายสุรพล -นายกาบ (ม.5)</t>
  </si>
  <si>
    <t>ขยายเขตไฟฟ้าแรงต่ำจากบ้านนางอ้อย ถึงบ้านนางกาญจนา  ขุนณรงค์(หมู่ 3)</t>
  </si>
  <si>
    <t>ขยายเขตไฟฟ้าเข้าพื้นที่ทำการเกษตรลำห้วยดินปุ้น หมู่ที่ 4</t>
  </si>
  <si>
    <t>ขยายเขตไฟฟ้าแรงต่ำ คุ้มนายสายันต์  เชิดสูงเนิน (ม.11)</t>
  </si>
  <si>
    <t>ขยายเขตไฟฟ้าแรงต่ำ คุ้มนายสถาพร  เพชรประไพและนางสมร   วงกฏ (ม.3)</t>
  </si>
  <si>
    <t>ขยายเขตไฟฟ้าแรงต่ำจากบ้าน      นายนำชัย  กลิ่นศรีสุข หมู่ที่ 7</t>
  </si>
  <si>
    <t>ขยายเขตไฟฟ้าสาธารณะ ไฟแสงจันทร์,ไฟฟ้าส่องสว่างในตำบล</t>
  </si>
  <si>
    <t>ขยายเขตไฟฟ้าสาธารณะไฟแสงจันทร์,ไฟฟ้าส่องสว่างจำนวน 10 จุดภายในหมู่บ้าน (ม.1)</t>
  </si>
  <si>
    <t>ขยายเขตไฟฟ้าสาธารณ(ไฟแสงจันทร์,ไฟฟ้าส่องสว่าง)(ม.2)</t>
  </si>
  <si>
    <t>ขยายเขตไฟฟ้าสาธารณะคุ้มนายสถาพร  เพชรประไพ จากบ้านนายประสาท  พรามจร (ม.3)</t>
  </si>
  <si>
    <t>ขยายเขตไฟฟ้าสาธารณะบ้านนางพิมพา  จักรชัย-บ้านนายบัณฑิตบ้านนางอ้อย (ม.3)</t>
  </si>
  <si>
    <t>ขยายเขตไฟฟ้าสาธารณะจากบ้านนายประสาท-บ้านนายหมอน  บุญมา(ม.3)</t>
  </si>
  <si>
    <t>ขยายเขตไฟฟ้าสาธารณะ  (ไฟแสงจันทร์,ไฟฟ้าส่องสว่าง)(ม.4)</t>
  </si>
  <si>
    <t>ขยายเขตไฟฟ้าสาธารณจากบ้านนางอ้อย  แถวขุนทด-บ้านนางกาญจนา (ม.3)</t>
  </si>
  <si>
    <t>ขยายเขตไฟฟ้าสาธารณะจากปั้มน้ำมันถึงทางแยกบ้านหนองยางพัฒนา (ม.5)</t>
  </si>
  <si>
    <t>ขยายเขตไฟฟ้าสาธารณะบ้านนายบรรจงถึงบ้านนางเบญจมาศ (ม.5</t>
  </si>
  <si>
    <t>ขยายเขตไฟฟ้าสาธารณะคุ้มหนองเตียน,คุ้มหนองมะตูม (ม.6)</t>
  </si>
  <si>
    <t>ขยายเขตไฟฟ้าสาธารณะบ้านนางสุวรรณ  ชมภักดี (ม.7)</t>
  </si>
  <si>
    <t>ขยายเขตไฟฟ้าสาธารณะสายแยกทางเข้าบ้านห้วยเจริญผล (ม.8)</t>
  </si>
  <si>
    <t>ขยายเขตไฟฟ้าสาธารณะจำนวน 5 จุด (ม.10)</t>
  </si>
  <si>
    <t>ขยายเขตไฟฟ้าสาธารณะจากป้อมตำรวจถึงบริเวณหน้าศูนย์กู้ชีพ(ม.5)</t>
  </si>
  <si>
    <t>ขยายเขตไฟฟ้าสาธารณะ (ม.8)</t>
  </si>
  <si>
    <t>ขยายเขตไฟฟ้าสาธารณะ (ม.11)</t>
  </si>
  <si>
    <t>ติดตั้งไฟฟ้าแสงจันทร์ซอยบ้านนางแถลง  พันธ์ทอง (ม.3)</t>
  </si>
  <si>
    <t>ขยายเขตไฟฟ้าแสงจันทร์จากบ้านนางชะฎา  พงษ์ปลัดถึงบ้าน    นายเด่นชัย  เถียรหนู (ม.7)</t>
  </si>
  <si>
    <t>ติดตั้งไฟฟ้าแสงจันทร์สาธารณะทางหลวงภายในหมู่บ้าน (หมู่ 8)</t>
  </si>
  <si>
    <t>ติดตั้งไฟแสงจันทร์ภายในหมู่บ้าน (หมู่ 9)</t>
  </si>
  <si>
    <t>ติดตั้งไฟแสงจันทร์จากทางเข้าบ้านถึงท้ายหมู่บ้าน (ม.9)</t>
  </si>
  <si>
    <t>ขยายเขตไฟฟ้าสาธารณะไฟแสงจันทร์ส่องสว่างจากบ้านนางคลื่น  ใจเย็น ถึงบ้านนางเคลิ้ม  พรามจร (หมู่ 5)</t>
  </si>
  <si>
    <t>ขยายเขตไฟฟ้าสาธารณะไฟแสงจันทร์ส่องสว่างจากบ้านหนองยางถึงบ้านนางเคลิ้ม  พรามจร (หมู่ 5)</t>
  </si>
  <si>
    <t xml:space="preserve">ขยายเขตไฟฟ้าสาธารณะ คุ้มนายจอย  งามสันเทียะ(หมู่ที่ 2) จุดที่ 1 บ้านนายแดง  ดามาพงษ์ จุดที่ 2บ้านนายบุญยืน  ฝายขุนทด จุดที่ 3 บ้านนายสุบิน  แก้วสา จุดที่ 4 บ้านนายตา  แก้วชาติ จุดที่ 5 บ้านนายไพศาล  มีชำนาญ  จุดที่ 6 บ้านนางวิภาพร  ฉัตรจังหรีด  จุดที่ 7 บ้านนายประยงค์  วันพงษ์ </t>
  </si>
  <si>
    <t>ขยายเขตไฟฟ้าสาธารณะหลังถังน้ำประปา(หมู่ที่ 2)   จุดที่ 1 บ้านนางทองดี  จุดที่ 2 บ้านนายเนียร  จุดที่ 2 บ้านนางเรณู  พันธุ์กุ่ม จุดที่ 4 บ้านนายสนธยา  พันธุ์กุ่ม จุดที่ 5 บ้านนายฝน</t>
  </si>
  <si>
    <t>ขยายเขตไฟฟ้าสาธารณะซอยกลางหมู่บ้านบ้านนางจุฑารัตน์  วีระปัด(หมู่ที่ 2) จุดที่ 2 บ้านนางนกแก้ว</t>
  </si>
  <si>
    <t>ก่อสร้างไฟฟ้าส่องสว่างบ้านซับใหม่ หมู่ที่ 6</t>
  </si>
  <si>
    <t>ติดตั้งไฟฟ้าจุดคุ้มโปร่งตาลาดหมู่ที่ 9</t>
  </si>
  <si>
    <t>ขยายเขตไฟฟ้าส่องสว่างภายในหมู่บ้าน หมู่ที่ 5</t>
  </si>
  <si>
    <t>ขยายเขตไฟฟ้าภายในหมู่บ้าน จุดทางเข้าหมู่บ้านถึงบ้านนางสมคิด  เจริญลาภ  หมู่ 9</t>
  </si>
  <si>
    <t>บำรุงรักษาไฟฟ้าสาธารณะภายในตำบล</t>
  </si>
  <si>
    <t>ขยายเขตไฟฟ้าแรงสูงคุ้มหนองพวน (หมู่ 2)</t>
  </si>
  <si>
    <t>ก่อสร้างสนามกีฬาพร้อมติดตั้งไฟฟ้าส่องสว่างสนามกีฬา ม.1-11</t>
  </si>
  <si>
    <t>หมู่ที่ 2 ก่อสร้างร่องระบายน้ำคอนกรีตพร้อมตะแกรงเหล็กปิด</t>
  </si>
  <si>
    <t>หมู่ที่ 1,2,3,4,5,7,8</t>
  </si>
  <si>
    <t>ขยายเขตประปาหมู่บ้าน และย้ายหอถัง หมู่ที่ 6</t>
  </si>
  <si>
    <t>ขยายเขตประปาหมู่บ้าน และย้ายหอถัง หมู่ที่ 1</t>
  </si>
  <si>
    <t>ขยายเขตประปาหมู่บ้าน และย้ายหอถัง หมู่ที่ 2</t>
  </si>
  <si>
    <t>ซุ้มประตูท หมู่ที่2, 6</t>
  </si>
  <si>
    <t>ซุ้มประตูทางเข้าหมู่บ้านหมู่ที่ 6</t>
  </si>
  <si>
    <t>ซุ้มประตูทางเข้าหมู่บ้านหมู่ที่ 2</t>
  </si>
  <si>
    <t>หมู่ที่ 1,2,3,4,5,6,7,8,9,10,11</t>
  </si>
  <si>
    <t>หมู่ที่ 2 กว้าง 18 เมตรยาว 20 เมตร สูง 3 เมตร ปริมาตร 1,080 ลบ.ม.</t>
  </si>
  <si>
    <t>หมู่ที่ 3 กว้าง 20 เมตร ยาว 25 เมตรสูง 3 เมตร ปริมาตร 1,080 ลบ.ม.</t>
  </si>
  <si>
    <t>หมู่ที่ 3 กว้าง 15 เมตร ยาว 15 เมตร ลึก 3 เมตร ปริมาตร 675 ลบ.ม.</t>
  </si>
  <si>
    <t>หมู่ที่ 3 กว้าง 20 เมตร ยาว 20 เมตร สูง 3 เมตร ปริมาตร1,200 ลบ.ม.</t>
  </si>
  <si>
    <t>หมู่ที่ 4 กว้าง 20 เมตร ยาว 20 เมตร สูง 3 เมตร ปริมาตร 1,200 ลบ.ม.</t>
  </si>
  <si>
    <t>หมู่ที่ 5 กว้าง 10 เมตร ยาว 15 เมตร สูง 5 เมตร ปริมาตร750 ลบ.ม.</t>
  </si>
  <si>
    <t>หมู่ที่ 11 กว้าง 7 เมตร ยาว 20 เมตร สูง 5 เมตร ปริมาตร700 ลบ.ม.</t>
  </si>
  <si>
    <t>หมู่ที่ 6 กว้าง 10 เมตร ยาว 15 เมตร สูง 5 เมตร ปริมาตร750 ลบ.ม.</t>
  </si>
  <si>
    <t>หมู่ที่ 3 กว้าง 6 เมตร ยาว 30 เมตร ลึก 3 เมตรปริมาตร540 ลบ.ม.</t>
  </si>
  <si>
    <t>หมู่ที่ 8 กว้าง 10 เมตร ยาว 15 เมตร ลูง 5 เมตร ปริมาตร 750 ลบ.ม.</t>
  </si>
  <si>
    <t>หมู่ที่ 4 กว้าง 5 เมตร ยาว 16เมตร ลึก 3 เมตร ปริมาตร 240 ลบ.ม.</t>
  </si>
  <si>
    <t>หมู่ที่ 6 กว้าง 7 เมตร ยาว 20 เมตร ลึก 3 เมตร ปริมาตร420 ลบ.ม.</t>
  </si>
  <si>
    <t>หมู่ที่ 6 กว้าง 7 เมตร ยาว 15เมตร ลึก 3 เมตร ปริมาตร 315 ลบ.ม.</t>
  </si>
  <si>
    <t>หมู่ที่ 7 กว้าง 7 เมตร ยาว 20 เมตร ลึก 3 เมตร ปริมาตร 315 ลบ.ม.</t>
  </si>
  <si>
    <t>หมู่ที่ 9 กว้าง 7 เมตร ยาว 20 เมตร ลึก 3 เมตร ปริมาตร 420 ลบ.ม.</t>
  </si>
  <si>
    <t>หมู่ที่ 1 กว้าง 7 เมตร ยาว 20 เมตร ลึก 3 เมตร ปริมาตร 420 ลบ.ม.</t>
  </si>
  <si>
    <t>หมู่ที่ 6 กว้าง 7 เมตร ยาว 15 เมตร ลึก 3 เมตร ปริมาตร 315 ลบ.ม.</t>
  </si>
  <si>
    <t>หมู่ที่ 10 กว้าง 7เมตร ยาว 20 เมตร ลึก 3 เมตร  ปริมาตร 420 ลบ.ม.</t>
  </si>
  <si>
    <t>หมู่ที่ 6 จำนวน 3 จุด ขนาด 1.50x1.50 แบบ 2 ช่อง กว้าง 7 เมตร</t>
  </si>
  <si>
    <t>หมู่ที่ 9 กว้าง 7เมตร ยาว 20 เมตร ลึก 3 เมตร  ปริมาตร 420 ลบ.ม.</t>
  </si>
  <si>
    <t>หมู่ที่ 9 กว้าง 7 เมตร ยาว 20 เมตร ลึก 3 เมตร  ปริมาตร 420 ลบ.ม.</t>
  </si>
  <si>
    <t>หมู่ที่ 1 กว้าง 3 เมตร ยาว 5,000 เมตร ลึก 3 เมตร ปริมาตร 45,000 ลบ.ม.</t>
  </si>
  <si>
    <t>หมู่ที่ 11 กว้าง 7 เมตร ยาว 20 เมตร ลึก 5 เมตร  ปริมาตร 700 ลบ.ม.</t>
  </si>
  <si>
    <t>หมู่ที่ 10 กว้าง 7 เมตร ยาว 15 เมตร ลึก 5 เมตร ปริมาตร 525 ลบ.ม.</t>
  </si>
  <si>
    <t>หมู่ที่ 10 กว้าง 7 เมตร ยาว 15เมตร ลึก 5 เมตร ปริมาตร 420 ลบ.ม.</t>
  </si>
  <si>
    <t>หมู่ที่ 2 กว้าง 7 เมตร ยาว 15เมตร ลึก 5 เมตร ปริมาตร 420 ลบ.ม.</t>
  </si>
  <si>
    <t>หมู่ที่ 6 ขนาดภายใน0.25x0.30 เมตร ความยาวท่อนล่ะ 2.00 เมตรจำนวน 3 จุด</t>
  </si>
  <si>
    <t>หมู่ที่ 6 ขนาดภายใน0.25x0.30 เมตร ความยาวท่อนล่ะ 2.00 เมตร</t>
  </si>
  <si>
    <t>หมุ่ที่ 10,11 ขนาดภายใน 1.20x1.20 หนา 0.125 เมตร ยาว1.00 เมตร</t>
  </si>
  <si>
    <t>หมู่ที่ 4 ขนาดภายใน0.25x0.30 เมตร ความยาวท่อนล่ะ 2.00 เมตร</t>
  </si>
  <si>
    <t>หมู่ที่ 9 ขนาดภายใน0.25x0.30 เมตร ความยาวท่อนล่ะ 2.00 เมตร</t>
  </si>
  <si>
    <t>หมู่ที่ 8 ขนาดภายใน0.25x0.30 เมตร ความยาวท่อนล่ะ 2.00 เมตร</t>
  </si>
  <si>
    <t>หมู่ที่ 2 ขนาดภายใน0.25x0.30 เมตร ความยาวท่อนล่ะ 2.00 เมตร</t>
  </si>
  <si>
    <t xml:space="preserve">หมู่ที่ 4 กว้าง 4 เมตร ยาว 20 เมตร ลึก 5 เมตร ปริมาตร  400 ลบ.ม.ขนาด 0.30 เมตร ความยาวท่อนละ 1.00 เมตร </t>
  </si>
  <si>
    <t>หมุ่ที่ 2 ขนาดภายใน 1.20x1.20 หนา 0.125 เมตร ยาว1.00 เมตร</t>
  </si>
  <si>
    <t>หมู่ที่ 3 ขนาดภายใน 0.25x0.30 เมตร ความยาวท่อนล่ะ2.00 เมตร</t>
  </si>
  <si>
    <t>หมู่ที่ 3 ขนาดภายใน0.25x0.30 เมตร ความยาวท่อนล่ะ 2.00 เมตร</t>
  </si>
  <si>
    <t>หมู่ที่ 11 ขนาดภายใน0.25x0.30 เมตร ความยาวท่อนล่ะ 2.00 เมตร</t>
  </si>
  <si>
    <t>หมู่ที่ 8 กว้าง 2.5 เมตร ยาว 650 เมตร ลึก 3 เมตร ปริมาตร 4,875 ลบ.ม.</t>
  </si>
  <si>
    <t>หมู่ที่ 3 กว้าง 2.5 เมตร ยาว 650 เมตร ลึก 3 เมตรปริมาตร 4,875 ลบ.ม.</t>
  </si>
  <si>
    <t>หมู่ที่ 2กว้าง 80 เมตร ยาว 500 เมตร ลึก 0.80 ซ.ม. ปริมาตร 32,000 ลบ.ม.</t>
  </si>
  <si>
    <t>หมู่ที่ 5ขนาด ø 0.30 ม. ความยาวท่อนละ 2.50 ม.</t>
  </si>
  <si>
    <t xml:space="preserve">ขนาดเส้นผ่าศูนย์กลาง 150 มม. ลึกเฉลี่ย 6เมตร </t>
  </si>
  <si>
    <t>หมู่ที่ 9 กว้าง 7 เมตร ยาว 15 เมตร ลึก 3 เมตร ปริมาตร 315 ลบ.ม.</t>
  </si>
  <si>
    <t>หมู่ที่ 2,9 กว้าง 30 เมตร ยาว2,000 เมตร ลึก 3 เมตร ปริมาตร 180,000 ลบ.ม.</t>
  </si>
  <si>
    <t>หมู่ที่ 3 กว้าง 20 เมตร ยาว 2,000 เมตร ลึก 3 เมตร ปริมาตร 120,000 ลบ.ม.</t>
  </si>
  <si>
    <t>หมู่ที่ 3 กว้าง 18 เมตร ยาว 3,000 เมตร ลึก 2.5 เมตร ปริมาตร 135,000 ลบ.ม.</t>
  </si>
  <si>
    <t>หมู่ที่ 4 กว้าง 15 เมตร ยาว 1,000 เมตร ลึก 3 เมตร ปริมาตร 45,000 ลบ.ม.</t>
  </si>
  <si>
    <t>หมู่ที่ 5,7,8 กว้าง 16 เมตร ยาว 1,500 เมตร ลึก 1.5 เมตร ปริมาตร 36,000 ลบ.ม.</t>
  </si>
  <si>
    <t>หมู่ที่ 6  กว้าง 20 เมตร ยาว 2,500 เมตร ลึก 4 เมตร ปริมาตร 200,000 ลบ.ม.</t>
  </si>
  <si>
    <t>หมู่ที่ 6,11 กว้าง 15 เมตร ยาว 1,500 เมตร ลึก 3 เมตร ปริมาตร 67,500 ลบ.ม.</t>
  </si>
  <si>
    <t>หมีที่ 7 กว้าง 20 เมตร ยาว3,000 เมตร ลึก 3 เมตร ปริมาตร 36,000 ลบ.ม.</t>
  </si>
  <si>
    <t>หมู่ที่ 10 กว้าง 20 เมตร ยาว 2,500 เมตร ลึก 3 เมตร ปริมาตร 150,000 ลบ.ม.</t>
  </si>
  <si>
    <t>หมู่ที่ 3,4 กว้าง 20 เมตร ยาว 2,500 เมตร ลึก 3 เมตร ปริมาตร 150,000 ลบ.ม.</t>
  </si>
  <si>
    <t>หมู่ที่ 7 กว้าง 15 เมตร ยาว 1,500 เมตร ลึก 3 เมตร ปริมาตร 67,500 ลบ.ม.</t>
  </si>
  <si>
    <t>หมู่ที่ 1 กว้าง 15 เมตร ยาว 1,500 เมตร ลึก 6 เมตร ปริมาตร 135,000 ลบ.ม.</t>
  </si>
  <si>
    <t>หมู่ที่ 9 กว้าง 2.5เมตร ยาว650 เมตร ลึก 3 เมตร ปริมาตร 4,875 ลบ.ม.</t>
  </si>
  <si>
    <t>หมู่ที่ 9 กว้าง 2.5 เมตร ยาว 650 เมตร ลึก 3 เมตร ปริมาตร 4,875 ลบ.ม.</t>
  </si>
  <si>
    <t>หมู่ที่ 3 กว้าง 2.5 เมตร ยาว 650เมตร ลึก 3  เมตร ปริมาตร 4,875 ลบ.ม.</t>
  </si>
  <si>
    <t>หมู่ที่ 1,4 กว้าง 2.5 เมตร ยาว 2,000 เมตร ลึก 3  เมตร ปริมาตร 4,875 ลบ.ม.</t>
  </si>
  <si>
    <t>หมู่ที่ 9 กว้าง 2.5 เมตร ยาว 2,000 เมตร ลึก 3  เมตร ปริมาตร 4,875 ลบ.ม.</t>
  </si>
  <si>
    <t>กว้าง1.67 เมตร สูง 1.35 เมตร ปริมาตร 2,000 ลิตร</t>
  </si>
  <si>
    <t>กว้าง 120 ซ.มลึก 50 ซ.ม. สูง 125 ซ.ม. จุน้ำได้ 90 ลิตร</t>
  </si>
  <si>
    <t>บริเวณถนนภายในตำบล,หน้าที่ทำการอบต.</t>
  </si>
  <si>
    <t>หมู่ที่ 1,2,3,4,5,6,7,8,9,10,12</t>
  </si>
  <si>
    <t>บัญชีประสานโครงการพัฒนาองค์กรปกครองส่วนท้องถิ่น</t>
  </si>
  <si>
    <t>ตามกรอบการประสานที่คณะกรรมการประสานแผนระดับจังหวัดชัยภูมิ</t>
  </si>
  <si>
    <t>ลำดับที่</t>
  </si>
  <si>
    <t>ชื่อโครงการ/กิจกรรม</t>
  </si>
  <si>
    <t>งบประมาณ</t>
  </si>
  <si>
    <t>ปี 2558</t>
  </si>
  <si>
    <t>ปี2559</t>
  </si>
  <si>
    <t>ปี2560</t>
  </si>
  <si>
    <t>หน่วยงานที่รับผิดชอบ</t>
  </si>
  <si>
    <t>อบจ./ทางหลวงชนบท</t>
  </si>
  <si>
    <t>อบจ.</t>
  </si>
  <si>
    <t>โครงการก่อสร้างถนนลาดยาง หน้าวัดหมู่ 2ไปถึงคลองลำห้วยทราย (ม.2)</t>
  </si>
  <si>
    <t>ก่อสร้างถนนลาดยางระหว่างหมู่บ้านกับหมู่บ้านจากบ้านหนองนกเขียน ม.3-บ้านห้วยเจริญผล (ม.4)</t>
  </si>
  <si>
    <t>ก่อสร้างถนนลาดยางระหว่างหมู่บ้านกับหมู่บ้าน(สายหมู่ 4 เชื่อมต่อถนนตะโกทองเขื่อนลั่น)</t>
  </si>
  <si>
    <t>ก่อสร้างถนนลาดยางระหว่างหมู่บ้านกับหมู่บ้านสายหมู่ 4-หมู่ 8 (สายบิ๊กโข่)</t>
  </si>
  <si>
    <t>ก่อสร้างถนนลาดยางระหว่างหมู่บ้านจากบ้านซับใหม่-บ้านตลุกคุณ(ม.6)</t>
  </si>
  <si>
    <t>ก่อสร้างถนนลาดยางหมู่บ้านกับหมู่บ้าน(ทางเข้าบ้านหนองยางพัฒนาม.7-บ้านโสกหอยขม ม.2</t>
  </si>
  <si>
    <t>ก่อสร้างถนนลาดยางระหว่างหมู่บ้านกับหมู่บ้าน(สายหมู่ 8 - หมู่ 4 )สายใหม่ หมู่ 4</t>
  </si>
  <si>
    <t>ก่อสร้างถนนลาดยางเป็น 4 ช่องจราจร ช่วงรอยต่อระหว่างอำเภอบำเหน็จณรงค์ผ่าน ม.7 ม.5 ม.8</t>
  </si>
  <si>
    <t>ก่อสร้างถนนลาดยางแยกบ้านเขื่อนลั่นเข้าหมู่บ้านถึงหน้าวัด(หมู่9)</t>
  </si>
  <si>
    <t>โครงการก่อสร้างถนนลาดยางสายบ้านเขื่อนลั่นถึงบ้านใหม่นาดี ต.บ้านขาม(ม.1)</t>
  </si>
  <si>
    <t>โครงการก่อสร้างถนนลาดยางสายทุ่งกระถิน-บ้านซับห่าง ต.ซับใหญ่ (หมู่ 10)</t>
  </si>
  <si>
    <t>โครงการก่อสร้างถนนลาดยางจากบ้านเขื่อนลั่นถึงบ้านกลุ่มสูง(หมู่9)</t>
  </si>
  <si>
    <t>โครงการก่อสร้างถนนลาดยางจากบ้านหนองนกเขียน ม.3-ถนนดำบ้านโนนสะอาด (หมู่ 3)</t>
  </si>
  <si>
    <t>โครงการก่อสร้างถนนลาดยางบ้านซับใหม่-หนองประดู่-เขาดินวนา (หมู่11)</t>
  </si>
  <si>
    <t>โครงการก่อสร้างถนนลาดยางจาก หมู่ที่ 5-หมู่ที่ 6 (หมู่ 5)</t>
  </si>
  <si>
    <t>ก่อสร้างถนน คสล.หมู่ 2 หน้าบ้านนายหลา - บ้านนายยวง (ม.2)</t>
  </si>
  <si>
    <t>ก่อสร้างถนน คสล. หมู่ 2 หน้าบ้านนายหวาน (ม.2)</t>
  </si>
  <si>
    <t>ก่อสร้างถนนคสล. หมู่ 3 (ภายในหมู่บ้านสายหลัก)(ม.3)</t>
  </si>
  <si>
    <t>ก่อสร้างถนน คสล.หมู่ 3 (ซอยบ้านนายสุริย์ ประดับวงษ์ถึงลำห้วย คุ้มบ้านนายปรีชา เพชรประไพ (ม.3)</t>
  </si>
  <si>
    <t>ก่อสร้างถนน คสล.หมู่ 3 (ซอยบ้านนายหล่าถึงบ้านนายสุริย์ ประดับวงษ์ (ม.3)</t>
  </si>
  <si>
    <t>ก่อสร้างถนน คสล.หมู่ 3 (จากถนนสายหลักกลางหมู่บ้าน-บ้านนางแถลง  พันธุ์ทอง) (ม.3)</t>
  </si>
  <si>
    <t>ก่อสร้างถนนคสล.ม.4 (ต่อจากสายเดิม-บ้านนายบุญมา เหล่าโนนคร้อ)(ม.4)</t>
  </si>
  <si>
    <t>ก่อสร้างถนน คสล. ม.4 (ต่อจากสายเดิมถึงบ้านนายบุญมี วงษ์ซา) (ม.4)</t>
  </si>
  <si>
    <t>ก่อสร้างถนน คสล.ม.4 (จากบ้านนายพิเชษฐ์ สิทธิพล-บ้านนายโห มีมาก)(ม.4)</t>
  </si>
  <si>
    <t>ก่อสร้างถนน คสล.หมู่ 5 (จากบ้านนายบรรจง -บ้านนางเบ็ญจมาศ) (ม.5)</t>
  </si>
  <si>
    <t>ก่อสร้างถนน  คสล.หมู่ 6 (คุ้มหนองเตียน) (ม.6)</t>
  </si>
  <si>
    <t>ก่อสร้างถนน คสล.บ้านซับใหม่สายจากบ้านซับใหม่-คุ้มหนองมะตูม (ม.6)</t>
  </si>
  <si>
    <t>ก่อสร้างถนน คสล.หมู่ 6 (คุ้มหนองมะตูม) (ม.6)</t>
  </si>
  <si>
    <t>ก่อสร้างถนน คสล.หมู่ 8 (บ้านนายสุรพล) (ม.8)</t>
  </si>
  <si>
    <t>ก่อสร้างถนน คสล.จากบ้านนายบรรจงถึงลำห้วยทราย (ม.9)</t>
  </si>
  <si>
    <t>ก่อสร้างถนน คสล.ม.10 (สายนายแถว ถึง นายชัย  พึมขุนทด) (ม.10)</t>
  </si>
  <si>
    <t>ก่อสร้างถนน คสล. หมู่ที่ 11 (ในหมู่บ้านหนองประดู่พัฒนา) (หมู่11)</t>
  </si>
  <si>
    <t>ก่อสร้างถนนคสล.ไปคุ้มหนองพรวน(หมู่2)</t>
  </si>
  <si>
    <t>ก่อสร้างถนน คสล.จากบ้านนางเคลิ้ม  พรามจร-นางยุพิน  เอกการ (หมู่ 7)</t>
  </si>
  <si>
    <t>โครงการก่อสร้างถนน คสล.จากบ้านนายเนียว ถึงบ้านนายอุดม ภิรมย์ใจ (หมู่ 1)</t>
  </si>
  <si>
    <t>โครงการก่อสร้างถนน คสล.ต่อจากสายเดิมถึงบ้านนายพิเชษฐ์  สิทธิพล(ม.4)</t>
  </si>
  <si>
    <t>โครงการก่อสร้างถนนคสล.จากสี่แยกในหมู่บ้านถึงคุ้มโป่งตาลาด (หมู่ 9)</t>
  </si>
  <si>
    <t>ก่อสร้างถนน คสล.สายหน้าบ้านนายสำราญ -บ้านนายเจริญ เกือกสูงเนิน (ม.1)</t>
  </si>
  <si>
    <t>โครงการก่อสร้างถนน คสล.คุ้มหนองเตียน-บ้านนายจำลอง เก้าสันเทียะ (หมู่ 6)</t>
  </si>
  <si>
    <t>โครงการขุดลอกลำห้วยเขื่อนลั่นพร้อมปรับไหล่ดินลงลูกรังถนนเลียบลำห้วยจากไร่นายลัด  ทองนาคถึงไรนายสุนทร เสาโกมุท (หมู่ 1)</t>
  </si>
  <si>
    <t>โครงการขุดลอกลำห้วยดินปุ้น (หมู่ 4 ตอนบน)</t>
  </si>
  <si>
    <t>ขุดลอกลำห้วยตะโกทอง (หมู่ 5,7,8)</t>
  </si>
  <si>
    <t>โครงการขุดลอกลำห้วยจอมแก้วพร้อมลงลูกรังสองฝั่งลำห้วย (หมู่ 6)</t>
  </si>
  <si>
    <t>โครงการขุดลอกลำห้วยตลุกแหว่ (หมู่ 6,11)</t>
  </si>
  <si>
    <t>โครงการขุดลอกลำห้วยทราย  (หมู่ 7)</t>
  </si>
  <si>
    <t>โครงการขุดลอกลำห้วยซับแร่ (หมู่ 10)</t>
  </si>
  <si>
    <t>โครงการขุดลอกลำห้วยบักโกก (หมู่ 3,4)</t>
  </si>
  <si>
    <t>โครงการขุดลอกสระน้ำหนองผักแว่น (หมู่ 7)</t>
  </si>
  <si>
    <t>โครงการขุดลอกลำห้วยดินปุ้น พร้อมสร้างฝายชลอน้ำ หมู่ 1</t>
  </si>
  <si>
    <t>โครงการขุดคลองส่งน้ำเข้าพื้นที่การเกษตรคุ้มโปร่งตาลาดพร้อมลงลูกรังสองฝั่งลำห้วย (หมู่ 9)</t>
  </si>
  <si>
    <t>โครงการขุดคลองส่งน้ำลำห้วยทรายเข้าพื้นที่การเกษตร พร้อมลงลูกรังสองฝั่งลำห้วย (หมู่ 9)</t>
  </si>
  <si>
    <t>โครงการก่อสร้างคลองส่งน้ำเข้าพื้นที่การเกษตรพร้อมลงลูกรังสองฝั่งลำห้วย (หมู่ 8)</t>
  </si>
  <si>
    <t>โครงการก่อสร้างคลองส่งน้ำเพื่อรับน้ำจากเขื่อนห้วยจอมแก้วเพื่อส่งน้ำลงห้วยเขื่อนลั่น และลำห้วยดินปุ้น (หมู่ 1)</t>
  </si>
  <si>
    <t>โครงการก่อสร้างคลองส่งน้ำ คสล.ต่อจากบ้านซับใหม่ ลอดถนนราดยาง จุดนานางทรัพย์ ถึงลำห้วยดินปุ่น (ม.4-ม.1)</t>
  </si>
  <si>
    <t>โครงการขุดลอกลำห้วยซับอีเอื้อย (หมู่ 2,9)</t>
  </si>
  <si>
    <t>โครงการขุดลอกลำห้วยวังพลับ(หมู่ 3)</t>
  </si>
  <si>
    <t>โครงการขุดลอกลำห้วยวังช้าง (หมู่ 3)</t>
  </si>
  <si>
    <t>โครงการขุดลอกลำห้วยหัวควาย (หมู่ 3)</t>
  </si>
  <si>
    <t>โครงการก่อสร้างคลองส่งน้ำเข้าพื้นที่การเกษตรพร้อมลงลูกรังสองฝั่งลำห้วย (หมู่ 3)</t>
  </si>
  <si>
    <t>รวมทั้งสิ้นจำนวน  60  โครงการ</t>
  </si>
  <si>
    <t>โครงการก่อสร้างถนนลาดยางแอสฟัลท์    ติกคอนกรีต</t>
  </si>
  <si>
    <t>1.1 ก่อสร้างถนนลาดยางแอสฟัลท์ติกคอน กรีต(หน้าวัดหมู่ที่ 2 ไปถึงคลองลำห้วยทราย(ม.2)</t>
  </si>
  <si>
    <t>1.2  ก่อสร้างถนนลาดยางแอสฟัลท์ติกคอน กรีตระหว่างหมู่บ้านกับหมู่บ้าน จากบ้านหนองนกเขียน ม.3-บ้านห้วยเจริยผล ม.4</t>
  </si>
  <si>
    <t>1.3 ก่อสร้างถนนลาดยางแอสฟัลท์ติกคอน กรีตระหว่างหมู่บ้านกับหมู่บ้าน(สายหมู่ 4 เชื่อมต่อถนนตะโกทองเขื่อนลั่น)</t>
  </si>
  <si>
    <t>1.4 ก่อสร้างถนนลาดยางแอสฟัลท์ติกคอน กรีตระหว่างหมู่บ้านกับหมู่บ้านสายหมู่ 4 - หมู่ 8 (สายบิ๊กโข่)</t>
  </si>
  <si>
    <t>1.5 ก่อสร้างถนนลาดยางแอสฟัลท์ติกคอน กรีตระหว่างหมู่บ้านจากบ้านซับใหม่-บ้านตลุกคูณ (ม.6)</t>
  </si>
  <si>
    <t>1.6 ก่อสร้างถนนลาดยางแอสฟัลท์ติกคอน กรีตหมู่บ้านกับหมู่บ้าน(ทางเข้าบ้านหนองยางพัฒนา ม.7-บ้านโสกหอยขมม.2)</t>
  </si>
  <si>
    <t>1.7 ก่อสร้างถนนลาดยางแอสฟัลท์ติกคอน กรีตระหว่างหมู่บ้านกับหมู่บ้าน(สายหมู่ 8-หมู่4)สายใหม่(หมู่4)</t>
  </si>
  <si>
    <t>1.8 ก่อสร้างถนนลาดยางแอสฟัลท์ติกคอน กรีตเป็น 4 ช่องจราจร ช่วงรอยต่อระหว่างอำเภอบำเหน็จณรงค์ผ่าน ม.7 ม.5 ม.8</t>
  </si>
  <si>
    <t>1.11 โครงการก่อสร้างถนนลาดยางแอสฟัลท์ติกคอนกรีตสายทุ่งกระถิน-บ้านซับห่าง ต.ซับใหญ่ (หมู่ 10)</t>
  </si>
  <si>
    <t>1.10 โครงการก่อสร้างถนนลาดยางแอสฟัลท์ติกคอนกรีตสายบ้านเขื่อนลั่นถึงบ้านใหม่นาดี ต.บ้านขาม(ม.1)</t>
  </si>
  <si>
    <t>1.9 ก่อสร้างถนนลาดยางแยกแอสฟัลท์ติกคอนกรีตบ้านเขื่อนลั่นเข้าหมู่บ้านถึงหน้าวัด(หมู่9)</t>
  </si>
  <si>
    <t>1.12 โครงการก่อสร้างถนนลาดยางแอสฟัลท์ติกคอนกรีตจากบ้านเขื่อนลั่นถึงบ้านกลุ่มสูง(หมู่9)</t>
  </si>
  <si>
    <t>1.14  โครงการก่อสร้างถนนลาดยางแอสฟัลท์ติกคอนกรีตบ้านซับใหม่-หนองประดู่-เขาดินวนา (หมู่11)</t>
  </si>
  <si>
    <t>1.15 โครงการก่อสร้างถนนลาดยางแอสฟัลท์ติกคอนกรีตจาก หมู่ที่ 5-หมู่ที่ 6 (หมู่ 5)</t>
  </si>
  <si>
    <t xml:space="preserve">กองช่าง    </t>
  </si>
  <si>
    <t xml:space="preserve">สำนักปลัด  </t>
  </si>
  <si>
    <t>ตามแบบมาตรฐานระบบประปาขนาดเล็ก</t>
  </si>
  <si>
    <t>ขนาดถังเส้นผ่าศูนย์กลาง 3 เมตร สูง 3 เมตร</t>
  </si>
  <si>
    <t>ไฟจราจร LED แสดงรูปตัวอักษร ขนาดไฟจราจร LED 30เซนติเมตร</t>
  </si>
  <si>
    <t>เตาเดี่ยว ขนาด 4.00X8.00 เมตร</t>
  </si>
  <si>
    <t>กว้าง 6.00 ม.   ยาว 4.00 ม.</t>
  </si>
  <si>
    <t>แผนพัฒนาสามปี (พ.ศ.2560-2562)</t>
  </si>
  <si>
    <t>ปี 2561</t>
  </si>
  <si>
    <t>ปี2562</t>
  </si>
  <si>
    <t>ที่รับผิดชอบหลัก</t>
  </si>
  <si>
    <t>ผ.01</t>
  </si>
  <si>
    <t>ผ.03</t>
  </si>
  <si>
    <t>ประชาชนสัญจรไปมาสะดวก</t>
  </si>
  <si>
    <t xml:space="preserve">ประชาชนสัญจรไปมาสะดวก   </t>
  </si>
  <si>
    <t>ชุมชนได้รับความพึงพอใจ</t>
  </si>
  <si>
    <t>ประชาชนที่มาใช้บริการมีความพึงพอใจ</t>
  </si>
  <si>
    <t>ประชาชนมีความรักความสามัคคีและได้ออกกำลังกาย</t>
  </si>
  <si>
    <t>ประชาชนได้รับความพึงพอใจ</t>
  </si>
  <si>
    <t>โครงการส่งเสริมความรู้พิทักษ์และคุ้มครองสิทธิสตรี</t>
  </si>
  <si>
    <t>1.เพื่อก่อสร้างบ้านให้กับผู้ยากไร้ผู้ด้อยโอกาส  2.เพื่อปรับปรุงบ้านให้กับผู้ยากไร้ผู้ด้อยโอกาส</t>
  </si>
  <si>
    <t>จำนวน  3  หลัง</t>
  </si>
  <si>
    <t>กองสวัสดิการสังคม</t>
  </si>
  <si>
    <t>ประชาชนมีความพึงพอใจ</t>
  </si>
  <si>
    <t>ร้อยละ80ของประชาชนที่ได้รับความพึงพอใจ</t>
  </si>
  <si>
    <t>ประชาชนมีรายได้เพิ่มขึ้น</t>
  </si>
  <si>
    <t>กองสวัสดิการ</t>
  </si>
  <si>
    <t>กองการศึกษาฯ</t>
  </si>
  <si>
    <t>จัดฝึกอบรมให้แก่สมาชิกสภาฯและคณะผู้บริหาร/เจ้าหน้าที่</t>
  </si>
  <si>
    <t>โครงการพัฒนาศักยภาพของอบต.</t>
  </si>
  <si>
    <t>เพื่อส่งเสริมคุณธรรมจริยธรรม</t>
  </si>
  <si>
    <t xml:space="preserve">จัดทำประเมินผลการให้บริการแก่ประชาชน </t>
  </si>
  <si>
    <t xml:space="preserve">ร้อยละ 60ของประชาชนที่สัญจรไปมาสะดวกมีความพึงพอใจ </t>
  </si>
  <si>
    <t>ร้อยละ 60 ของประชาชน  มีความพึงพอใจ</t>
  </si>
  <si>
    <t>ร้อยละ 60 ของประชาชนผู้ใช้น้ำมีความพึงพอใจ</t>
  </si>
  <si>
    <t>ร้อยละ60ของชุมชนที่ได้รับความพึงพอใจ</t>
  </si>
  <si>
    <t>ประชาชนได้รับความพีงพอใจ</t>
  </si>
  <si>
    <t>ร้อยละ60ของประชาชนมีรายได้เพิ่มขึ้น</t>
  </si>
  <si>
    <t>ร้อยละ60ของประชาชนที่มาใช้บริการได้รับความพึงพอใจ</t>
  </si>
  <si>
    <t>ร้อยละ60ของประชาชนที่ร่วมกิจกรรม</t>
  </si>
  <si>
    <t>ร้อยละ60ของประชาชนที่ได้รับความพึงพอใจ</t>
  </si>
  <si>
    <t>3.25 โครงการก่อสร้างคลองส่งน้ำจากฝายวังพระทรายถึง หมู่ที่ 1</t>
  </si>
  <si>
    <t>ขยายสระลำห้วยบักโกก หมู่ที่ 3</t>
  </si>
  <si>
    <t>เพื่อใช้ในการกักเก็บน้ำไว้ใช้ในฤดูแล้ง</t>
  </si>
  <si>
    <t>5.61 โครงการยกร่องพูนดินสายแยกหนองนกเขียน-ไร่นายทองสวัสดิ์  อันสน หมู่ที่  3</t>
  </si>
  <si>
    <t>หมู่ที่ 3 กว้าง 3 เมตร ยาว 200 เมตร  หนา 0.12 เมตรปริมาตร 72 ลบ.ม</t>
  </si>
  <si>
    <t>4.13 โครงการก่อสร้างบล็อคคอนเวิรด์ลำห้วยบักโกก หมู่ 3</t>
  </si>
  <si>
    <t>โครงการปรับปรุงซ่อมแซมถนนพร้อมลงลูกรัง</t>
  </si>
  <si>
    <t>โครงการแข่งขันกีฬาต้านยาเสพติด</t>
  </si>
  <si>
    <t>โครงการแข่งขันกีฬาศูนย์พัฒนาเด็กเล็ก</t>
  </si>
  <si>
    <t>โครงการพัฒนาศักยภาพกองทุนแม่ของแผ่นดิน</t>
  </si>
  <si>
    <t>เพื่อส่งเสริมศักยภาพกองทุนแม่ของแผ่นดินให้เข้มแข็ง</t>
  </si>
  <si>
    <t>โครงการส่งเสริมกิจกรรมอบรมป้องกันและบรรเทาสาธารณภัยฝ่ายพลเรือน  (อปพร.)</t>
  </si>
  <si>
    <t>โครงการส่งเสริมสนับสนุนกิจกรรมอบรมทบทวนสมาชิกอปพร.เขตตำบลตะโกทอง</t>
  </si>
  <si>
    <t>โครงการพัฒนาเยาวชนเพื่อการเรียนรู้สู่สังคมอาเซียน</t>
  </si>
  <si>
    <t>โครงการสาธารณสุขเพื่อเด็กปฐมวัย</t>
  </si>
  <si>
    <t>เพื่อให้เด็กมีพัฒนาการของเด็กให้สมวัย</t>
  </si>
  <si>
    <t>โครงการเพิ่มศักยภาพการจัดเก็บรายได้ของอบต.ตะโกทอง</t>
  </si>
  <si>
    <t>โครงการจัดทำระบบแผนที่ภาษีและทะเบียนทรัพย์สิน</t>
  </si>
  <si>
    <t>ประชาชนอายุ 15-60 ปี</t>
  </si>
  <si>
    <t>1เพื่อส่งเสริมให้เกษตรกรปละประชาชนกลุ่มเสี่ยงมีความรู้และปลอดภัยจากการใช้สารเคมี 2.เกษตรกรและกลุ่มเสี่ยงได้รับการเจาะโลหิตหาสารเคมี</t>
  </si>
  <si>
    <t>กลุ่มเสี่ยงได้รับความร้อยภัยร้อยละ 80</t>
  </si>
  <si>
    <t>ประชาชนอายุ 15-60 ปี มีความรู้และปลอดภัยจากการใช้สารเคมี</t>
  </si>
  <si>
    <t>หญิงมีครรภ์ในตำบลตะโกทอง</t>
  </si>
  <si>
    <t>1.เพื่อให้หญิงมีครรภ์ได้รับการฝากครรภ์ครั้งแรกเมื่ออายุน้อวกว่า 12 สัปดาห์ 2.เพื่อส่งเสริมสุขภาพแม่ส่งเสริมพัฒนาการลูกตั้งแต่ในครรภ์มารดา</t>
  </si>
  <si>
    <t>ร้อยละ60ของหญิงมีครรภ์ได้รับความพึงพอใจ</t>
  </si>
  <si>
    <t>1 หญิงมีครรภ์ได้รับการฝากครรภ์ตามเกณฑ์ 2. เด็กแรกเกิดมีน้ำหนักแรกเกิดตามเกณฑ์และมีพัฒนาการที่เหมาะสมตามวัย</t>
  </si>
  <si>
    <t>1.เพื่อประเมินพัฒนาการเด็กทุกคนตามเกณฑ์ 2.เพื่อกระตุ้นพัฒนาการเด็กที่มีพัฒนาการล่าช้า</t>
  </si>
  <si>
    <t>เยาวชนอายุ 14-17 ปี</t>
  </si>
  <si>
    <t>ร้อยละ60ของเยาวชนที่ได้รับความพึงพอใจ</t>
  </si>
  <si>
    <t>เด็กแรกเกิดถึง 3 ปีครึ่งได้รับการประเมินพัฒนาการทุกคน</t>
  </si>
  <si>
    <t>1เพื่อส่งเสริมความรู้ด้านสุขภาพแก่วัยรุ่น 2เพื่อลดปัญหาการตั้งครรภ์ไม่พร้อมในวัยรุ่น</t>
  </si>
  <si>
    <t>เยาวชนมีความรู้ด้านสุขภาพทักษะชีวิตในการป้องกันปัญหาการตั้งครรภ์ไม่พร้อม</t>
  </si>
  <si>
    <t>โครงการตรวจประเมินสภาวะสุขภาพผู้สูงอายุประจำปี</t>
  </si>
  <si>
    <t>1.เพื่อให้ผู้สูงอายุได้รับการตรวจประเมินสภาวะสุขภาพตามเกณฑ์ 2.เพื่อให้ผู้สูงอายุที่มีปัญหาสุขภาพได้รับการส่งต่อเพื่อรักษาทุกคน</t>
  </si>
  <si>
    <t>ผู้สูงอายุตำบลตะโกทอง</t>
  </si>
  <si>
    <t>ร้อยละ60ของผู้สูงอายุที่ได้รับความพึงพอใจ</t>
  </si>
  <si>
    <t>ผู้สูงอายุได้รับการตรวจประเมินสุขภาพและได้รับการส่งต่อเพื่อรักษากรณีปัญหาสุขภาพทุกคน</t>
  </si>
  <si>
    <t xml:space="preserve">โครงการส่งเสริมการตรวจคัดกรองกลุ่มเสี่ยงโรคเรื้อรัง </t>
  </si>
  <si>
    <t>1เพื่อตรวจคัดกรองความเสี่ยงโรคเบาหวานความดันโลหิตสูงและหลอดเลือด 2.เพื่อเฝ้าระวังพฤติกรรมเสี่ยงโรคเรื้อรัง</t>
  </si>
  <si>
    <t>ร้อยละ60ของประชาชนอายุ 35 ปีขึ้นไปที่ได้รับความพึงพอใจ</t>
  </si>
  <si>
    <t>ประชาชนอายุ 35 ขึ้นไปทุกคนได้รับการตรวจคัดกรองความเสี่ยงโรคเรื้อรัง</t>
  </si>
  <si>
    <t>1เพื่อติดตามประเมินสภาพ ผู้พิการผู้ป่วยติดเตียง 2.เพื่อติดตามเยี่ยมดูแลและประเมินความรู้ผู้ดูแล</t>
  </si>
  <si>
    <t>โครงการส่งเสริมควบคุมป้องกันโรคติดต่อ</t>
  </si>
  <si>
    <t>1เพื่อประชาสัมพันธ์ให้ประชาชนมีความรู้ในการป้องกันโรคติดต่อตามฤดูกาล 2.เพื่อจัดกิจกรรมป้องกันควบคุมโรคติดต่อตามฤดูกาล</t>
  </si>
  <si>
    <t>อัตราผู้ป่วยด้วยโรคติดต่อในพื้นที่ลดลง</t>
  </si>
  <si>
    <t>โครงการติดตามเยี่ยมผู้ป่วยเรื้อรังในชุมชนโดย Family Care Team (FCT.)</t>
  </si>
  <si>
    <t>โครงการดูแลและฟื้นฟูสมรรถภาพผู้พิการผู้ป่วยติดเตียงโดย Family Care Team (FCT.)</t>
  </si>
  <si>
    <t>3.13 โครงการก่อสร้างฝายน้ำลาดคอนกรีต ลำห้วยจอมแก้วตอนล่าง(นายเสริม  พึมขุนทด) (หมู่ 6)</t>
  </si>
  <si>
    <t>โครงการขุดลอกสระประมง (หมู่ 6)</t>
  </si>
  <si>
    <t>1.13 โครงการก่อสร้างถนนลาดยางแอสฟัลท์ติกคอนกรีตจากบ้านโนนสะอาด ตำบลซับใหญ่ถึงบ้านหนองนกเขียน ม.3-บ้านโปร่งเกตุ ตำบลท่ากูบ (หมู่ 3)</t>
  </si>
  <si>
    <t>2.2 ก่อสร้างถนนคสล.ข้างโรงเรียนบ้านเขื่อนลั่น (ม.1)</t>
  </si>
  <si>
    <t>หมู่ที่ 1 กว้าง 4 เมตร ยาว 200 เมตร หนา 0.15 เมตร ปริมาตร 600 ลบ.ม</t>
  </si>
  <si>
    <t>หมู่ที่ 1 กว้าง 4 เมตร ยาว 200 เมตร หนา 0.15 เมตรปริมาตร 60 ลบ.ม</t>
  </si>
  <si>
    <t>2.35 ก่อสร้างถนนคสล.ระหว่างบ้านนางจันทร์เพ็ญ ฤทธิ์จรูญ - บ้านนางสดศรี เหล่าโนนคร้อ (หมู่ที่ 4)</t>
  </si>
  <si>
    <t>หมู่ที่ 4 กว้าง 5 เมตร ยาว 40 เมตร หนา 0.15 เมตรปริมาตร 30 ลบ.ม</t>
  </si>
  <si>
    <t>ขยายเขตไฟฟ้าแรงต่ำหมู่ 1 จำนวน  10  หลังคาเรือน (ม.1)  400 เมตร</t>
  </si>
  <si>
    <t>หมู่ที่ 6 กว้าง 15 เมตร ยาว 1,500 เมตร ลึก 6 เมตร ปริมาตร 135,000 ลบ.ม.</t>
  </si>
  <si>
    <t>1.15 โครงการขุดลอกสระประมง   หมู่ที่ 6</t>
  </si>
  <si>
    <t>2.7 โครงการขุดลอกคลองส่งน้ำระหว่างนานางสมพร  ชัยมีแรงถึงนานายดำ  ชนะสิทธิ์ หมู่ที่ 4</t>
  </si>
  <si>
    <t>หมู่ที่ 4 กว้าง 20 เมตร ยาว 1,000 เมตร ลึก 4  เมตร ปริมาตร80,000 ลบ.ม.</t>
  </si>
  <si>
    <t>3.31 โครงการก่อสร้างฝายดินลำห้วยจอมแก้วตอนล่างนานายเสริม พึมขุนทด พร้อมวางท่อระบายน้ำ หมู่ที่ 6</t>
  </si>
  <si>
    <t>หมู่ที่ 6 กว้าง 7 เมตร ยาว 15เมตร ลึก 5 เมตร ปริมาตร 420 ลบ.ม.</t>
  </si>
  <si>
    <t>4.46 โครงการก่อสร้างถนนบดยกร่องพูนดินเส้นลำห้วยทราย หมู่ที่ 7</t>
  </si>
  <si>
    <t xml:space="preserve"> หมู่ที่ 7 กว้าง 6 เมตร ยาว 2,000 เมตร หนา 0.12 เมตร ปริมาตร 1,440   ลบ.ม.</t>
  </si>
  <si>
    <t>2.32 โครงการขยายเขตไฟฟ้าสาธารณะจากบ้านนางชะฎาถึงบ้านเด่นชัย หมู่ที่ 7</t>
  </si>
  <si>
    <t>ขยายเขตไฟฟ้าภายในหมู่บ้าน จุดบ้านนางชะฎาถึงบ้านเด่นชัย   หมู่ 7</t>
  </si>
  <si>
    <t>ขยายเขตประปาหมู่บ้าน   หมู่ที่ 7</t>
  </si>
  <si>
    <t>4.10 โครงการก่อสร้างบล็อคคอนเวิรด์ข้ามลำห้วยทรายช่วงนานาย หล่ำพร้อมลงลูกรัง(หมู่ 2)</t>
  </si>
  <si>
    <t>โครงการจัดซื้อถังน้ำไฟเบอร์ก๊าชกักเก็บน้ำฝนให้หมู่บ้าน (หมู่ 1-11)</t>
  </si>
  <si>
    <t>1.1 โครงการขุดบ่อน้ำตื้นในนาข้าว หมู่ที่ 5</t>
  </si>
  <si>
    <t>หมู่ 5 กว้าง 10 เมตร ยาว 20 เมตร ลึก 3 ปริมาตร 600 ลบ.ม.</t>
  </si>
  <si>
    <t>กว้าง 20 เมตร ยาว 30 เมตร ลึก 2 ปริมาตร1,200 ลบ.ม.</t>
  </si>
  <si>
    <t>กว้าง 20 เมตร ยาว 30 เมตร ลึก 2 เมตร ปริมาตร 1,200ลบ.ม.</t>
  </si>
  <si>
    <t>ขยายเขตไฟฟ้าแรงต่ำจากบ้านนายสุขสันถึงนายทอง ฤทธิ์จรูญ หมู่ 5 จำนวน 20 ต้น</t>
  </si>
  <si>
    <t>3.9 โครงการก่อสร้างฝายน้ำลาดลำห้วยจอมแก้วตอนกลาง จุดนายประพันธุ์  โภคา  หมู่ 6</t>
  </si>
  <si>
    <t>4.1 โครงการวางท่อระบายน้ำบ้านซับใหม่ หมู่ 6</t>
  </si>
  <si>
    <t>2.36 ก่อสร้างถนนคสล.ระหว่างบ้านนายพิชัย เกิดสิน หมู่ที่  6</t>
  </si>
  <si>
    <t>หมู่ที่ 6 กว้าง 5 เมตร ยาว 40 เมตร หนา 0.15 เมตรปริมาตร 30 ลบ.ม</t>
  </si>
  <si>
    <t>1.8 โครงการขุดลอกลำห้วยจอมแก้วตอนล่างนายนายเสริม พึมขุนทด  (หมู่ 6)</t>
  </si>
  <si>
    <t>3.32 โครงการก่อสร้างฝายน้ำลาดห้วยจอมแก้วตอนล่าง จุดที่นายจ้อน  เจริญ หมู่ที่ 6</t>
  </si>
  <si>
    <t xml:space="preserve">ขยายเขตไฟฟ้าแรงต่ำจากบ้านนายสมคิด  งามสันเทียะ  หมู่ 6  </t>
  </si>
  <si>
    <t>2.17 ก่อสร้างถนน คสล.หมู่ 6 (คุ้มนายยิ้ม) (ม.6)</t>
  </si>
  <si>
    <t>2.37 ก่อสร้างถนนคสล.ระหว่างบ้านนายเกษม  ชำนาญ หมู่ที่  6</t>
  </si>
  <si>
    <t>2.38 ก่อสร้างถนนคสล.ระหว่างบ้านนนางสายบัว  ตอรัมย์ หมู่ที่  6</t>
  </si>
  <si>
    <t>5.62 โครงการยกร่องพูนดิน จุดบ้านนางสายบัว  ต่อรัมย์  หมู่ที่  6</t>
  </si>
  <si>
    <t>หมู่ที่ 6 กว้าง 3 เมตร ยาว 40 เมตร  หนา 0.12 เมตรปริมาตร 14.40 ลบ.ม</t>
  </si>
  <si>
    <t>3.33 โครงการก่อสร้างฝายชลอน้ำระหว่างนานายบุญมี  พุฒป้อง ถึงนานางสมจิตร ชัยมีแรง หมู่ที่ 4</t>
  </si>
  <si>
    <t>หมู่ที่ 4 กว้าง 7 เมตร ยาว 15เมตร ลึก 5 เมตร ปริมาตร 420 ลบ.ม.</t>
  </si>
  <si>
    <t>3.34 โครงการก่อสร้างฝายดินชลอน้ำระหว่างนานายทองดำ ชัยมีแรง กับนายทองดี  สิมพล หมู่ที่ 4</t>
  </si>
  <si>
    <t>3.35 โครงการก่อสร้างฝายดินชลอน้ำ ระหว่าง นานางรำไพ สีแก้ว และนายนายสุดใจ  ภักดีพงษ์  หมู่ที่ 4</t>
  </si>
  <si>
    <t>1.16 โครงการก่อสร้างถนนลาดยางแอสฟัลท์ติกคอนกรีตจาก ถนนลาดยาง-โสกหอยขม ถึงถนนคอนกรีตในหมู่บ้าน หมู่ที่ 4</t>
  </si>
  <si>
    <t>หมู่ที่ 4 กว้าง 8 เมตร ยาว 1,000 เมตร  หนา  0.5 เมตร ปริมาตร 4,000 ลบ.ม.</t>
  </si>
  <si>
    <t>หมู่ที่ 3 กว้าง   6 เมตร ยาว 4 ลึก   3    ปริมาตร 72 ลบ.ม.</t>
  </si>
  <si>
    <t>2.19 ก่อสร้างถนน คสล.จากบ้านนายสมภาส  วงศ์ซาถึงลำห้วยทราย (ม.9)</t>
  </si>
  <si>
    <t>2.8 โครงการขุดลอกคลองส่งน้ำจากลำห้วยทรายถึงนาสมจิต  ลือขุนทดหมู่ที่ 4</t>
  </si>
  <si>
    <t>หมู่ที่ 4 กว้าง 2 เมตร ยาว 650 เมตร ลึก 2.5  เมตร ปริมาตร3,250 ลบ.ม.</t>
  </si>
  <si>
    <t xml:space="preserve">โครงการกำจัดวัชพืช </t>
  </si>
  <si>
    <t>หมู่ที่ 9 ,1</t>
  </si>
  <si>
    <t>โครงการกำจัดวัชพืช (หมู่ 1)</t>
  </si>
  <si>
    <t>หมู่ที่ 1 กว้าง 2.5 เมตร ยาว 2,000 เมตร ลึก 3  เมตร ปริมาตร 4,875 ลบ.ม.</t>
  </si>
  <si>
    <t>2.39 ก่อสร้างถนนคสล.จากทางแยกเขื่อนลั่นถึงหน้าวัด หมู่ที่  1</t>
  </si>
  <si>
    <t>หมู่ที่ 1 กว้าง 5 เมตร ยาว 50 เมตร หนา 0.15 เมตรปริมาตร 37.50 ลบ.ม</t>
  </si>
  <si>
    <t>2.40 ก่อสร้างถนนคสล.จากทางสี่แยกในหมู่บ้านถึงคุ้มโปร่งตาลาด หมู่ที่  1</t>
  </si>
  <si>
    <t>ขยายเขตประปาหมู่บ้าน   หมู่ที่ 1</t>
  </si>
  <si>
    <t>หมู่ที่ 1-11 กว้าง 60 เมตร ยาว 60 เมตร หนา 0.15 เมตร</t>
  </si>
  <si>
    <t xml:space="preserve">โครงการซ่อมแซมฝายน้ำล้น </t>
  </si>
  <si>
    <t>หมู่ที่1, 9 กว้าง 7 เมตร ยาว 15 เมตร ลึก 3 เมตร ปริมาตร 315 ลบ.ม.</t>
  </si>
  <si>
    <t>7.1 โครงการซ่อมแซมฝายน้ำล้นจุดไร่นายทวี  ไพจันทึก หมู่ 9</t>
  </si>
  <si>
    <t>หมู่ที่ 1 กว้าง 7 เมตร ยาว 15 เมตร ลึก 3 เมตร ปริมาตร 315 ลบ.ม.</t>
  </si>
  <si>
    <t>3.36 โครงการก่อสร้างฝายน้ำลาดนายนายประเสริฐ  หมู่ที่ 1</t>
  </si>
  <si>
    <t>หมู่ที่ 1 กว้าง 7 เมตร ยาว 15เมตร ลึก 5 เมตร ปริมาตร 420 ลบ.ม.</t>
  </si>
  <si>
    <t>6.6 โครงการลงลูกรังจากบ้านนายใกล้รุ่ง ถึงดงพอง หมู่ที่ 1</t>
  </si>
  <si>
    <t>หมู่ที่ 1 กว้าง 5 เมตร ยาว 1,000 เมตร  หนา 0.12 เมตรปริมาตร 540 ลบ.ม</t>
  </si>
  <si>
    <t>1.4 โครงการขยายเขตประปาจากบ้านนายประสงค์ถึงคุ้มวังน้อย (หมู่ 1)</t>
  </si>
  <si>
    <t>ขยายเขตประปาหมู่บ้าน  หมู่ที่ 1</t>
  </si>
  <si>
    <t>1.16 โครงการขุดลอกสระน้ำคุ้มหนองรูเม้น หมู่ที่ 1</t>
  </si>
  <si>
    <t>1.62 โครงการสนับสนุนกลุ่มผู้เลี้ยงโคเนื้อ</t>
  </si>
  <si>
    <t>ขยายเขตประปาหมู่บ้าน   หมู่ที่ 10</t>
  </si>
  <si>
    <t>หมู่ที่ 8 กว้าง  6 เมตร  ยาว  1,000 เมตร   ลึก 3 เมตร    ปริมาตร 18,000 ลบ.ม.</t>
  </si>
  <si>
    <t>โครงการขุดลอกคลอง</t>
  </si>
  <si>
    <t xml:space="preserve">หมู่ที่ 8,10 </t>
  </si>
  <si>
    <t>หมู่ที่ 10 กว้าง  6 เมตร  ยาว  1,000 เมตร   ลึก 3 เมตร    ปริมาตร 18,000 ลบ.ม.</t>
  </si>
  <si>
    <t>5.1 โครงการขุดลอกคลองลำห้วยตะโกทอง หมู่ที่ 8</t>
  </si>
  <si>
    <t>5.2โครงการขุดลอกคลองซับแร่ จุดหลังบ้านนายอู๊ด  นพสันเทียะ หมู่ที่ 10</t>
  </si>
  <si>
    <t>4.47 โครงการซ่อมแซมถนนคอนกรีตจากบ้านนายอุทิศ  สัตธมิตรถึงที่ทำการกองทุนหมู่บ้าน  หมู่ที่ 2</t>
  </si>
  <si>
    <t xml:space="preserve"> หมู่ที่ 2 กว้าง 6 เมตร ยาว 1,000 เมตร หนา 0.12 เมตร ปริมาตร 1,440   ลบ.ม.</t>
  </si>
  <si>
    <t>หมู่ที่ 2 กว้าง 3 เมตร ยาว 1,000 เมตร  หนา 0.12 เมตรปริมาตร 14.40 ลบ.ม</t>
  </si>
  <si>
    <t>หมู่ที่ 2 กว้าง 3 เมตร ยาว 1,000 เมตร  หนา 0.12 เมตรปริมาตร 360 ลบ.ม</t>
  </si>
  <si>
    <t>หมู่ที่ 2 กว้าง 3 เมตร ยาว 3,000 เมตร  หนา 0.12 เมตรปริมาตร 1,   080 ลบ.ม</t>
  </si>
  <si>
    <t>1.3 โครงการก่อสร้างคลองส่งน้ำจากซับอีเอื้อยถึงคุ้มหนองพรวน(บ้านนายสุบิน  แก้วสา)  หมู่ที่ 2</t>
  </si>
  <si>
    <t>หมู่ที่ 2 กว้าง 2.5 เมตร ยาว 650 เมตร ลึก 3 เมตรปริมาตร 4,875 ลบ.ม.</t>
  </si>
  <si>
    <t>1.63 โครงการสนับสนุนกลุ่มสตรีแม่บ้านเขื่อนลั่น</t>
  </si>
  <si>
    <t>โครงการทัศนศึกษาเพื่อเสริมสร้างพัฒนาการให้แก่เด็กเล็ก</t>
  </si>
  <si>
    <t>โครงการก่อสร้างสนามเด็กเล่น</t>
  </si>
  <si>
    <t>โครงการต้วมเตี้ยมเยี่ยมวัยเตาะแตะ</t>
  </si>
  <si>
    <t>โครงการประชุมผู้ปกครอง</t>
  </si>
  <si>
    <t>โครงการเยี่ยมบ้านเด็กเล็ก</t>
  </si>
  <si>
    <t>5.64  โครงการก่อสร้างถนนยกร่องพูนดินจากบ้านนายสนธยา พันธ์กุ่มถึงบ้านเขื่อนลั่น   หมู่ที่  2</t>
  </si>
  <si>
    <t>5.65  โครงการก่อสร้างถนนยกร่องพูนดินจากที่ทำการกองทุนถึงบ้านหนองยางพัฒนา หมู่ที่  2</t>
  </si>
  <si>
    <t>5.66  โครงการก่อสร้างถนนยกร่องพูนดินจากบ้านนายชัยวัฒนา  แก้วพรม ถึงเกียรนาคิน หมู่ที่  2</t>
  </si>
  <si>
    <t>1.5 โครงการขยายเขตประปา หมู่ที่ 7</t>
  </si>
  <si>
    <t>1.6 โครงการขยายเขตประปา หมู่ที่ 1</t>
  </si>
  <si>
    <t>1.7 โครงการขยายเขตประปาสายบ้านนายช้อย  โนมขุนทด หมู่ที่ 10</t>
  </si>
  <si>
    <t>1 ยุทธศาสตร์การพัฒนาด้านโครงสร้างพื้นฐาน</t>
  </si>
  <si>
    <t xml:space="preserve"> 4 ยุทธศาสตร์การพัฒนาด้านสาธารณสุขและอนามัย</t>
  </si>
  <si>
    <t xml:space="preserve"> 5 ยุทธศาสตร์การพัฒนาด้านความรู้การศึกษาและวัฒนธรรม</t>
  </si>
  <si>
    <t>6  ยุทธศาสตร์การพัฒนาด้านแหล่งน้ำ</t>
  </si>
  <si>
    <t>7  ยุทธศาสตร์การพัฒนาด้านทรัพยากรธรรมชาติและสิ่งแวดล้อม</t>
  </si>
  <si>
    <t>8  ยุทธศาสตร์การพัฒนาด้านการเสริมสร้างระบบบริหารการจัดการที่ดี</t>
  </si>
  <si>
    <t>5.42 โครงการยกร่องพูนดินลงลูกรังถนนถึงนานางแพ้วเชื่อม ม.7 จากไร่นายเสริม  ปกคุ้ม ถึงทางสายเขื่อนลั่นโสกหอยขม หมู่ที่ 7</t>
  </si>
  <si>
    <t>1.5 โครงการขยายเขตไฟฟ้าแรงต่ำ จากบ้านนายสุรพล -นายกาบ (ม.5)</t>
  </si>
  <si>
    <t>1.6 โครงการขยายเขตไฟฟ้าแรงต่ำจากบ้านนางอ้อย ถึงบ้านนางกาญจนา  ขุนณรงค์(หมู่ 3)</t>
  </si>
  <si>
    <t>1.7 โครงการขยายเขตไฟฟ้าเข้าพื้นที่ทำการเกษตรลำห้วยดินปุ้น หมู่ที่ 4</t>
  </si>
  <si>
    <t>1.8 โครงการขยายเขตไฟฟ้าแรงต่ำ คุ้มนายสายันต์  เชิดสูงเนิน (ม.11)</t>
  </si>
  <si>
    <t>1.9 โครงการขยายเขตไฟฟ้าแรงต่ำ คุ้มนายสถาพร  เพชรประไพและนางสมร   วงกฏ (ม.3)</t>
  </si>
  <si>
    <t>1.10 ขยายเขตไฟฟ้าแรงต่ำจากบ้าน      นายนำชัย  กลิ่นศรีสุข หมู่ที่ 7</t>
  </si>
  <si>
    <t>1.11 ขยายเขตไฟฟ้าแรงต่ำจากบ้าน      นายสุขสัน  ถึงนายทอง ฤทธิ์จรูญ หมู่ที่ 5</t>
  </si>
  <si>
    <t>1.12 โครงการขยายเขตไฟฟ้าแรงต่ำ จุดนายสมคิด  งามสันเทียะ  หมู่ที่  6</t>
  </si>
  <si>
    <t>2.7 โครงการขยายเขตไฟฟ้าสาธารณจากบ้านนางอ้อย  แถวขุนทด-บ้านนางกาญจนา-นายโกเมน ขุนณรงค์ (ม.3)</t>
  </si>
  <si>
    <t xml:space="preserve"> ติดตั้งไฟฟ้าส่องสว่างสนามกีฬา อบต.</t>
  </si>
  <si>
    <t>โครงการจัดซื้อเครื่องกรวดหัวมันเพื่อแปรสภาพเป็นมันแท่ง หมู่ 1</t>
  </si>
  <si>
    <t>โครงการพัฒนาศักยภาพมาตรฐานกลุ่มอาชีพ</t>
  </si>
  <si>
    <t>เพื่อส่งเสริมกลุ่มอาชีพให้ได้รับมาตรฐานผลิตภัณฑ์</t>
  </si>
  <si>
    <t>หมู่บ้านล่ะ 2 กลุ่ม</t>
  </si>
  <si>
    <t>ร้อยละ60ของประชาชนได้รับมาตรฐานผลิตภัณฑ์</t>
  </si>
  <si>
    <t>โครงการส่งเสริมสุขภาพทันตเด็กปฐมวัยและเด็กปฐมวัยในโรงเรียน</t>
  </si>
  <si>
    <t>เพื่อส่งเสริมสุขภาพฝึกทักษะในการแปรงฟัน       -เพื่อจัดหาแปรงสีฟัน</t>
  </si>
  <si>
    <t>ศพด.ทั้งสองแห่งและโรงเรียนในเขตพื้นที่ 3 แห่ง</t>
  </si>
  <si>
    <t>6.1 โครงการขุดเจาะบ่อบาดาลเพื่อการเกษตรคุ้มผู้ช่วยไพบูรณ์ หมู่ 10</t>
  </si>
  <si>
    <t>โครงการประเมินผลการให้บริการแก่ประชาชน</t>
  </si>
  <si>
    <t>โครงการส่งเสริมคุณธรรมจริยธรรม</t>
  </si>
  <si>
    <t>โครงการปรับปรุงและซ่อมแซมระบบประปาเพิ่มขนาดท่อประปา หมู่ที่ 5,11,8,6</t>
  </si>
  <si>
    <t>6.1โครงการติดตั้งไฟฟ้าส่องสว่างสนามกีฬาอบต.</t>
  </si>
  <si>
    <t>หาเครื่องขยายเสียงพร้อมซ่อมแซมเสียงตามสาย ม.1-11</t>
  </si>
  <si>
    <t>ขนาดเส้นผ่าศูนย์กลาง 5 นิ้ว ยาว 10 กิโลเมตร</t>
  </si>
  <si>
    <t>13.4 โครงการก่อสร้างซุ้มประตูทางเข้าวัดหมู่บ้านหมู่ที่ 7</t>
  </si>
  <si>
    <t>ซุ้มประตูทางเข้าหมู่บ้านหมู่ที่ 7</t>
  </si>
  <si>
    <t>-เพื่อสนับสนุนแหล่งทุนในการประกอบอาชีพในชุมชน</t>
  </si>
  <si>
    <t>โครงการพัฒนาศักยภาพกลุ่มสตรีและศึกษาดูงาน</t>
  </si>
  <si>
    <t>เพื่อพัฒนาศักยภาพสตรีและองค์กร</t>
  </si>
  <si>
    <t>ปีละ 3 หมู่บ้าน</t>
  </si>
  <si>
    <t>เพื่อจัดฝึกอบรม เพื่อจัดหาอุปกรณ์</t>
  </si>
  <si>
    <t>หมู่ที่ 7 กว้าง 4 เมตร ยาว 20 เมตร ลึก 5 เมตร ปริมาตร 750 ลบ.ม.</t>
  </si>
  <si>
    <t>หมู่ที่ 3 กว้าง 7 เมตร ยาว 20 เมตร ลึก 3 เมตร ปริมาตร 420 ลบ.ม.</t>
  </si>
  <si>
    <t>4.8 ปรับปรุงซ่อมแซมถนนลูกรัง  บ้านหนองนกเขียน ถึงบ้านเขื่อนลั่น  (ม.3)</t>
  </si>
  <si>
    <t>4.9 ปรับปรุงซ่อมแซมถนนลูกรัง หมู่ 3 (จากทางแยกไร่นายสุริย์-ทางแยกบ้านนาย  หล่า  พรมภักดี (ม.1)</t>
  </si>
  <si>
    <t>2.33 ก่อสร้างถนน คสล.จากบ้าน นางสาวนวลฉวี  อุ่นสวัสดิ์ ถึงหน้าวัด หมู่ที่ 8</t>
  </si>
  <si>
    <t>5.63  โครงการก่อสร้างถนนยกร่องพูนดินจากที่นานายบุญเรือง(ถนนลาดยาง) ถึงหมู่ที่ 7  บ้านหนองยาง  หมู่ที่  2</t>
  </si>
  <si>
    <t>ปลูกจิตสำนึกให้เด็กนักเรียนในโรงเรียน</t>
  </si>
  <si>
    <t>โครงการจัดงานรัฐพิธี</t>
  </si>
  <si>
    <t xml:space="preserve">7.2 โครงการซ่อมแซมฝายน้ำล้นจุดไร่นางสมถวิล แก้วกองนอก หมู่ 9 </t>
  </si>
  <si>
    <t>หมู่ที่ 9 กว้าง 20 เมตร ยาว 2,000 เมตร ลึก 3 เมตร ปริมาตร 120,000 ลบ.ม.</t>
  </si>
  <si>
    <t>1.1 โครงการขุดลอกลำห้วยเขื่อนลั่นตั้งแต่ฝายน้ำล้นนานางสมถวิล ไปถึงฝายดินนานายสมภูมิ วงศ์ซา (หมู่ 9)</t>
  </si>
  <si>
    <t>แผนพัฒนาท้องถิ่นสี่ปี (พ.ศ.2561-2564)</t>
  </si>
  <si>
    <t>2561(บาท)</t>
  </si>
  <si>
    <t>2562(บาท)</t>
  </si>
  <si>
    <t>2563(บาท)</t>
  </si>
  <si>
    <t>2564(บาท)</t>
  </si>
  <si>
    <t>1 แผนงานอุตสาหกรรมและการโยธา</t>
  </si>
  <si>
    <t>สำหรับองค์กรปกครองส่วนท้องถิ่นดำเนินการ</t>
  </si>
  <si>
    <t>1. แผนงานบริหารงานทั่วไป</t>
  </si>
  <si>
    <t>สำหรับอุดหนุนองค์กรปกครองส่วนท้องถิ่น ส่วนราชการ รัฐวิสาหกิจ องค์กรประชาชน</t>
  </si>
  <si>
    <t>แบบ ผ.02</t>
  </si>
  <si>
    <t>ที่รับเงินอุดหนุน</t>
  </si>
  <si>
    <t>บ้านเขื่อนลั่น หมู่ที่ 1</t>
  </si>
  <si>
    <t>บ้านโสกหอยขม หมู่ที่ 2</t>
  </si>
  <si>
    <t>บ้านหนองนกเขียน หมู่ที่ 3</t>
  </si>
  <si>
    <t>บ้านห้วยเจริญผล หมู่ที่ 4</t>
  </si>
  <si>
    <t>บ้านตะโกทอง หมู่ที่ 5</t>
  </si>
  <si>
    <t>บ้านซับใหม่ หมู่ที่ 6</t>
  </si>
  <si>
    <t>บ้านตะโกทอง หมู่ที่ 8</t>
  </si>
  <si>
    <t>บ้านกลุ่มสูง หมู่ที่ 9</t>
  </si>
  <si>
    <t>บ้านทุ่งกระถินพัฒนา หมู่ที่ 10</t>
  </si>
  <si>
    <t>บ้านหนองประดู่พัฒนา หมู่ที่ 11</t>
  </si>
  <si>
    <t>บ้านหนองยางพัฒนา หมู่ที่ 7</t>
  </si>
  <si>
    <t>บ้านเขื่อนลั่น  หมู่ที่  1</t>
  </si>
  <si>
    <t>บ้านโสกหอยขม  หมู่ที่  2</t>
  </si>
  <si>
    <t>บ้านหนองนกเขียน  หมู่ที่  3</t>
  </si>
  <si>
    <t>บ้านห้วยเจริญผล หมู่ที่  4</t>
  </si>
  <si>
    <t>บ้านตะโกทอง  หมู่ที่  5</t>
  </si>
  <si>
    <t>บ้านซับใหม่ หมู่ที่  6</t>
  </si>
  <si>
    <t>บ้านหนองยางพัฒนา  หมู่ที่  7</t>
  </si>
  <si>
    <t>บ้านตะโกทอง  หมู่ที่  8</t>
  </si>
  <si>
    <t>บ้านกลุ่มสูง  หมู่ที่  9</t>
  </si>
  <si>
    <t>บ้านทุ่งกระทินพัฒนา หมู่ที่  10</t>
  </si>
  <si>
    <t>บ้านเหนองประดู่พัฒนา  หมู่ที่  11</t>
  </si>
  <si>
    <t>บ้านตะโกทอง หมู่ที่  8</t>
  </si>
  <si>
    <t>โครงการรณรงค์ฉีดวัคซีนป้องกันโรคพิษสุขนัขบ้าให้แก่สุนัขและแมว โค กระบือฯลฯ</t>
  </si>
  <si>
    <t>โครงการฝึกอบรมทบทวนอาสาสมัครตำรวจบ้าน</t>
  </si>
  <si>
    <t>เพื่อสนับสนุนให้ประชาชนเข้ามามีส่วนร่วมในการป้องกันปัญหาอาชญากรรมปัญหาเด็กเยาวชน ปัญหาการจราจร ปัญหายาเสพติด</t>
  </si>
  <si>
    <t>ตำรวจบ้านที่ผ่านการฝึกอบรม</t>
  </si>
  <si>
    <t>ร้อยละ60ของประชาชนที่ได้รับความการฝึกทบทวน</t>
  </si>
  <si>
    <t>โครงการเคาะประตูโรงเรียน</t>
  </si>
  <si>
    <t>เพื่อควบคุมสอดส่อง ตรวจค้น ตรวจตรายาเสพติดในสถานศึกษา</t>
  </si>
  <si>
    <t>สถานศึกษาในพื้นที่ตำบลตะโกทอง</t>
  </si>
  <si>
    <t>ร้อยละ60ของอัตราการเกิดอาชญากรรมลดน้อยลง</t>
  </si>
  <si>
    <t>โครงการหมู่บ้าน(3ปลอด)ปลอดอาชญากรรมปลอดอบายมุขปลอดปัญหาอุบัติเหตุจราจร</t>
  </si>
  <si>
    <t>เพื่อลดอาชญากรรม อบายมุขอุบัติภัยต่าง ๆ และป้องกันมิให้เกิดอาชญากรรมอบายมุขอุบัติภัยในหมู่บ้านเป้าหมายอย่างแท้จริง</t>
  </si>
  <si>
    <t>หมู่บ้านในพื้นที่ตำบลตะโกทอง</t>
  </si>
  <si>
    <t>ปศุสัตว์</t>
  </si>
  <si>
    <t xml:space="preserve"> อำเภอซับใหญ่</t>
  </si>
  <si>
    <t>ควบคุมโรคระบาดสัตว์</t>
  </si>
  <si>
    <t>ร้อยละ60ของสัตว์ได้รับการป้องกัน</t>
  </si>
  <si>
    <t>โครงการส่งเสริมอาชีพการเลี้ยงสัตว์</t>
  </si>
  <si>
    <t>เพื่อให้เกษตรมีอาชีพ</t>
  </si>
  <si>
    <t>ร้อยละ60ของเกษตรกรมีอาชีพ</t>
  </si>
  <si>
    <t>การไฟฟ้าส่วนภูมิภาค</t>
  </si>
  <si>
    <t>กองช่าง     อบต.ตะโกทอง</t>
  </si>
  <si>
    <t xml:space="preserve">    สำนักปลัด      อบต.ตะโกทอง</t>
  </si>
  <si>
    <t>หมู่ที่ 2 กว้าง 4 เมตร ยาว 1,000 เมตร หนา 0.15 เมตรปริมาตร 600 ลบ.ม</t>
  </si>
  <si>
    <t>หมู่ที่ 1 กว้าง 6 เมตร ยาว 1,000 เมตร  หนา 0.12 เมตรปริมาตร 1,512 ลบ.ม</t>
  </si>
  <si>
    <t>สำหรับประสานโครงการพัฒนาองค์การบริหารส่วนจังหวัด</t>
  </si>
  <si>
    <t>หน่วยงานที่ขอประสาน</t>
  </si>
  <si>
    <t xml:space="preserve"> ก่อสร้างถนนลาดยางแอสฟัลท์ติกคอน กรีต(หน้าวัดหมู่ที่ 2 ไปถึงคลองลำห้วยทราย(ม.2)</t>
  </si>
  <si>
    <t>ก่อสร้างถนนลาดยางแอสฟัลท์ติกคอน กรีตระหว่างหมู่บ้านกับหมู่บ้าน จากบ้านหนองนกเขียน ม.3-บ้านห้วยเจริยผล ม.4</t>
  </si>
  <si>
    <t>ก่อสร้างถนนลาดยางแอสฟัลท์ติกคอน กรีตระหว่างหมู่บ้านกับหมู่บ้าน(สายหมู่ 4 เชื่อมต่อถนนตะโกทองเขื่อนลั่น)</t>
  </si>
  <si>
    <t xml:space="preserve"> ก่อสร้างถนนลาดยางแอสฟัลท์ติกคอน กรีตระหว่างหมู่บ้านกับหมู่บ้านสายหมู่ 4 - หมู่ 8 (สายบิ๊กโข่)</t>
  </si>
  <si>
    <t xml:space="preserve"> ก่อสร้างถนนลาดยางแอสฟัลท์ติกคอน กรีตระหว่างหมู่บ้านจากบ้านซับใหม่-บ้านตลุกคูณ (ม.6)</t>
  </si>
  <si>
    <t xml:space="preserve"> ก่อสร้างถนนลาดยางแอสฟัลท์ติกคอน กรีตหมู่บ้านกับหมู่บ้าน(ทางเข้าบ้านหนองยางพัฒนา ม.7-บ้านโสกหอยขมม.2)</t>
  </si>
  <si>
    <t>ก่อสร้างถนนลาดยางแอสฟัลท์ติกคอน กรีตระหว่างหมู่บ้านกับหมู่บ้าน(สายหมู่ 8-หมู่4)สายใหม่(หมู่4)</t>
  </si>
  <si>
    <t>ก่อสร้างถนนลาดยางแยกแอสฟัลท์ติกคอนกรีตบ้านเขื่อนลั่นเข้าหมู่บ้านถึงหน้าวัด(หมู่9)</t>
  </si>
  <si>
    <t>โครงการก่อสร้างถนนลาดยางแอสฟัลท์ติกคอนกรีตสายบ้านเขื่อนลั่นถึงบ้านใหม่นาดี ต.บ้านขาม(ม.1)</t>
  </si>
  <si>
    <t>โครงการก่อสร้างถนนลาดยางแอสฟัลท์ติกคอนกรีตสายทุ่งกระถิน-บ้านซับห่าง ต.ซับใหญ่ (หมู่ 10)</t>
  </si>
  <si>
    <t>โครงการก่อสร้างถนนลาดยางแอสฟัลท์ติกคอนกรีตจากบ้านเขื่อนลั่นถึงบ้านกลุ่มสูง(หมู่9)</t>
  </si>
  <si>
    <t>โครงการก่อสร้างถนนลาดยางแอสฟัลท์ติกคอนกรีตจากบ้านโนนสะอาด ตำบลซับใหญ่ถึงบ้านหนองนกเขียน ม.3-บ้านโปร่งเกตุ ตำบลท่ากูบ (หมู่ 3)</t>
  </si>
  <si>
    <t xml:space="preserve">  โครงการก่อสร้างถนนลาดยางแอสฟัลท์ติกคอนกรีตบ้านซับใหม่-หนองประดู่-เขาดินวนา (หมู่11)</t>
  </si>
  <si>
    <t>โครงการก่อสร้างถนนลาดยางแอสฟัลท์ติกคอนกรีตจาก หมู่ที่ 5-หมู่ที่ 6 (หมู่ 5)</t>
  </si>
  <si>
    <t xml:space="preserve"> โครงการก่อสร้างถนนลาดยางแอสฟัลท์ติกคอนกรีตจาก ถนนลาดยาง-โสกหอยขม ถึงถนนคอนกรีตในหมู่บ้าน หมู่ที่ 4</t>
  </si>
  <si>
    <t>โครงการฝึกอบรมทบทวนสมาชิกอาสาสมัครป้องกันและบรรเทาสาธารณภัยฝ่ายพลเรือน  (อปพร.)</t>
  </si>
  <si>
    <t>โครงการป้องกันและลดอุบัติเหตุทางถนนช่วงเทศกาลเจ็ดวันอันตราย</t>
  </si>
  <si>
    <t xml:space="preserve"> โครงการฟื้นฟูผู้ประสพภัยหนาวอุทกภัย วาตภัย อัคคีภัย ฯลฯ</t>
  </si>
  <si>
    <t>โครงการบำบัดฟื้นฟูผู้ติดยาเสพติด</t>
  </si>
  <si>
    <t>เพื่อช่วยเหลือผู้ผ่านการฟื้นฟูมีอาชีพ</t>
  </si>
  <si>
    <t>โครงการส่งเสริมอาชีพผู้ฟื้นฟูผู้ติดยาเสพติด</t>
  </si>
  <si>
    <t>โครงการต่อเติมซ่อมแซมศูนย์พัฒนาเด็กเล็ก</t>
  </si>
  <si>
    <t>โครงการก่อสร้างรั้วศูนย์พัฒนาเด็กเล็ก</t>
  </si>
  <si>
    <t>โครงการคุณธรรมนำความรู้ตามหลักเศรษฐกิจพอเพียง</t>
  </si>
  <si>
    <t>โครงการเด็กไทยสู่สังคมอาเซียน</t>
  </si>
  <si>
    <t xml:space="preserve">โครงการจัดหาอาหารเสริมนม </t>
  </si>
  <si>
    <t>เพื่อจัดหาอาหารเสริมนมสำหรับโรงเรียนบ้านเขื่อนลั่น ,หนองนกเขียน,ซับใหม่และศพด.เด็กเล็ก 2 แห่ง</t>
  </si>
  <si>
    <t>จำนวน 5  แห่ง</t>
  </si>
  <si>
    <t>โครงการพัฒนาบุคลากรครูและบุคลากรทางการศึกษา</t>
  </si>
  <si>
    <t>เพื่อพัฒนาครูและบุคลากรทางการศึกษาและบุคลากรที่เกี่ยวข้อง</t>
  </si>
  <si>
    <t>โครงการบริหารจัดการขยะแบบบูรณาการ</t>
  </si>
  <si>
    <t>เพื่อจัดการขยะในพื้นที่</t>
  </si>
  <si>
    <t>โครงการวัสดุวิทยาศาสตร์หรือการแพทย์</t>
  </si>
  <si>
    <t>โครงการส่งเสริมศักยภาพเด็กและเยาวชนตำบลตะโกทอง</t>
  </si>
  <si>
    <t>เพื่อส่งเสริมศักยภาพเด็กและเยาวชน</t>
  </si>
  <si>
    <t>โครงการช่วยเหลือสงเคราะห์ผู้ด้อยโอกาส</t>
  </si>
  <si>
    <t>เพื่อช่วยเหลือสงเคราะห์ผู้ด้อยโอกาส</t>
  </si>
  <si>
    <t>โครงการส่งเสริมกิจกรรมป้องกันโรคเอดส์กับชุมชน</t>
  </si>
  <si>
    <t>เพื่อส่งเสริมกิจกรรมป้องกันโรคเอดส์</t>
  </si>
  <si>
    <t>เพื่ออบรมให้ความรู้และบูรณาการ</t>
  </si>
  <si>
    <t>โครงการส่งเสริมการปฏิบัติธรรม</t>
  </si>
  <si>
    <t>เพื่อให้เด็กนักเรียนและผู้ปกครองได้ทำกิจกรรมร่วมกัน</t>
  </si>
  <si>
    <t>โครงการกิจกรรมอุปสมบทภาคฤดูร้อน</t>
  </si>
  <si>
    <t>โครงการฝึกธรรมะให้แก่ประชาชน</t>
  </si>
  <si>
    <t>โครงการรักน้ำรักป่ารักแผ่นดิน</t>
  </si>
  <si>
    <t>โครงการส่งเสริมการเรียนรู้ตามหลักเศรษฐกิจพอเพียง</t>
  </si>
  <si>
    <t>โครงการส่งเสริมการเรียนรู้เพิ่มทักษะการประกอบอาชีพ</t>
  </si>
  <si>
    <t>โครงการป้องกันพิษสุนัขบ้า</t>
  </si>
  <si>
    <t>อสม.</t>
  </si>
  <si>
    <t>กองทุนสวัสดิการ</t>
  </si>
  <si>
    <t>อำเภอซับใหญ่</t>
  </si>
  <si>
    <t>แผนงานการศึกษา</t>
  </si>
  <si>
    <t>อาหารกลางวันนักเรียนโรงเรียนบ้านเขื่อนลั่น</t>
  </si>
  <si>
    <t>อาหารกลางวันนักเรียนโรงเรียนบ้านหนองนกเขียน</t>
  </si>
  <si>
    <t>อาหารกลางวันนักเรียนโรงเรียนบ้านซับใหม่</t>
  </si>
  <si>
    <t>เพื่ออุดหนุนอาหารกลางวัน</t>
  </si>
  <si>
    <t>เด็กนักเรียนในโรงเรียน</t>
  </si>
  <si>
    <t>กองการศึกษา</t>
  </si>
  <si>
    <t>ร.ร.บ้านเขื่อนลั่น</t>
  </si>
  <si>
    <t>ร.ร.บ้านหนองนกเขียน</t>
  </si>
  <si>
    <t>ร.ร.บ้านซับใหม่</t>
  </si>
  <si>
    <t>ร้อยล่ะ100เด็กได้รับอาหารกลางวัน</t>
  </si>
  <si>
    <t>หมู่ที่ 1 กว้าง 6 เมตร ยาว 8,300 เมตร  หนา  0.5 เมตร ปริมาตร 24,900 ลบ.ม.</t>
  </si>
  <si>
    <t>หมู่ที่ 10 กว้าง 6 เมตร ยาว 7,000 เมตร  หนา  0.5 เมตร ปริมาตร 21,000 ลบ.ม.</t>
  </si>
  <si>
    <t>โครงการก่อสร้างถนนลูกรังอัดบดสายบ้านทุ่งกระถินพัฒนา หมู่ที่ 10 ถึงบ้านซับห่างคุ้มประรัมย์ช้าง หมู่ที่ 10</t>
  </si>
  <si>
    <t>โครงการก่อสร้างถนนลูกรังอัดบดสายบ้านเขื่อนลั่น หมู่ที่ 1 -บ้านใหม่นาดี ตำบลบ้านขาม อำเภอจัตุรัส  หมู่ที่  1</t>
  </si>
  <si>
    <t>หมู่ที่ 1 กว้าง 6 เมตร ยาว 6,000 เมตร  หนา  0.5 เมตร ปริมาตร 18,000 ลบ.ม.</t>
  </si>
  <si>
    <t>วัฒนธรรมท้องถิ่นได้รับการ</t>
  </si>
  <si>
    <t>อนุรักษ์ ฟื้นฟูศิลปวัฒนธรรมท้องถิ่น</t>
  </si>
  <si>
    <t>1.เพื่อจัดซื้อเครื่องดนตรีไทย</t>
  </si>
  <si>
    <t>ศิลปวัฒนธรรมท้องถิ่นได้รับ</t>
  </si>
  <si>
    <t>ศิลปวัฒนธรรมท้องถิ่นตำบลตะโกทอง</t>
  </si>
  <si>
    <t>ส่งเสริมอาชีพการเลี้ยงสัตว์</t>
  </si>
  <si>
    <t>1.เพื่อส่งเสริมอาชีพการเลี้ยงสัตว์</t>
  </si>
  <si>
    <t>ส่งเสริมเกษตรกรผู้เลี้ยงสัตว์</t>
  </si>
  <si>
    <t>ผู้เข้าร่วม</t>
  </si>
  <si>
    <t>เกษตรกรสามารถนำ</t>
  </si>
  <si>
    <t>ใหญ่ เช่น โค กระบือ และอาชีพ</t>
  </si>
  <si>
    <t xml:space="preserve">ในเขตตำบลซับใหญ่ </t>
  </si>
  <si>
    <t>โครงการ</t>
  </si>
  <si>
    <t>ความรู้ไปปฏิบัติและสร้างรายได้</t>
  </si>
  <si>
    <t>การเลี้ยงสัตว์เล็ก สุกร ไก่ เป็ด ฯลฯ</t>
  </si>
  <si>
    <t>ไม่น้อยกว่า</t>
  </si>
  <si>
    <t>แก่ครอบครัวเพิ่มขึ้น</t>
  </si>
  <si>
    <t>2.เพื่อจัดตั้งตลาดนัดโค กระบือ</t>
  </si>
  <si>
    <t>ร้อยละ 80</t>
  </si>
  <si>
    <t>3.เพื่อพัฒนาคุณภาพชีวิตของเกษตรกร และเพิ่มรายได้ให้แก่เกษตรกรผู้เลี้ยงสัตว์</t>
  </si>
  <si>
    <t>4.เพื่อจัดตั้งกองทุนบำรุงสัตว์เลี้ยง โค กระบือ</t>
  </si>
  <si>
    <t>5.เพื่อฝึกอบรมให้ความรู้แก่เกษตรกรผู้เลี้ยงโค กระบือ</t>
  </si>
  <si>
    <t xml:space="preserve">6.เพื่อจัดซื้อวัสดุ อุปกรณ์ เวชภัณฑ์  ต่างๆ </t>
  </si>
  <si>
    <t>7.เพื่อเพิ่มรายได้ให้แก่เกษตรกร เสริมอาชีพแก่ประชาชน</t>
  </si>
  <si>
    <t>จัดตั้งศูนย์กระจายวัคซีนและรับแจ้ง</t>
  </si>
  <si>
    <t>1. เพื่อรับแจ้งเหตุโรคระบาดในสัตว์</t>
  </si>
  <si>
    <t>จัดตั้งศูนย์กระจายวัคซีน 1 แห่ง</t>
  </si>
  <si>
    <t>มีสถานที่</t>
  </si>
  <si>
    <t xml:space="preserve"> -มีศูนย์กระจายวัคซีนในพื้นที่</t>
  </si>
  <si>
    <t>การเกิดโรคระบาดในสัตว์</t>
  </si>
  <si>
    <t xml:space="preserve">2. เพื่อเฝ้าระวัง ควบคุม ป้องกัน </t>
  </si>
  <si>
    <t>กระจาย</t>
  </si>
  <si>
    <t>ตำบล ทำให้เกษตรกรได้รับ</t>
  </si>
  <si>
    <t xml:space="preserve">   และกำจัดโรคระบาดสัตว์สู่สัตว์และสัตว์สู่คน</t>
  </si>
  <si>
    <t>วัคซีนและ</t>
  </si>
  <si>
    <t>การช่วยเหลือในทันที เมื่อเกิด</t>
  </si>
  <si>
    <t>3. เพื่อช่วยเกษตรกรด้านปสุสัตว์กรณีเกิดโรคระบาดในสัตว์</t>
  </si>
  <si>
    <t>บริการ</t>
  </si>
  <si>
    <t>โรคระบาดในสัตว์</t>
  </si>
  <si>
    <t>4. เพื่อเป็นศูนย์กระจายวัคซีนและศูนย์เรียนรให้แก่เกษตรกร</t>
  </si>
  <si>
    <t>เกษตร</t>
  </si>
  <si>
    <t xml:space="preserve"> -มีข้อมูลเกษตรกรผู้เลี้ยงสัตว์</t>
  </si>
  <si>
    <t>5. เพื่อรวบรวมข้อมูลและขึ้นทะเบียนเกษตรกรผู้เลี้ยงสัตว์ในพื้นที่</t>
  </si>
  <si>
    <t>ที่เป็นปัจจุบัน</t>
  </si>
  <si>
    <t xml:space="preserve"> -เกษตรกรมีแหล่งศึกษาความรู้</t>
  </si>
  <si>
    <t>ด้านการเลี้ยงสัตว์</t>
  </si>
  <si>
    <t>ยกระดับคุณภาพชีวิตเกษตรกร</t>
  </si>
  <si>
    <t>เพื่อส่งเสริมและพัฒนาชีพด้าน</t>
  </si>
  <si>
    <t>จัดอบรมเกษตรกร จำนวน 1 ครั้ง</t>
  </si>
  <si>
    <t>ประชาชนสามารถนำ</t>
  </si>
  <si>
    <t>สำนักงานปลัด</t>
  </si>
  <si>
    <t>ตามแนวทางเศรษฐกิจพอเพียง</t>
  </si>
  <si>
    <t>การเกษตรให้แก่เกษตรตามแนว</t>
  </si>
  <si>
    <t>ผู้รับการอบรม จำนวน 100 คน</t>
  </si>
  <si>
    <t>ทางเศรษฐกิจพอเพียง</t>
  </si>
  <si>
    <t>ส่งเสริมอาชีพด้านการเกษตร</t>
  </si>
  <si>
    <t>1.เพื่อส่งเสริมและพัฒนาความรู้</t>
  </si>
  <si>
    <t>กลุ่มเกษตรกรในตำบลซับใหญ่</t>
  </si>
  <si>
    <t>สำหรับประชาชน</t>
  </si>
  <si>
    <t>การปลูกมันสำปะหลัง ข้าว ข้าวโพด พริก ฯลฯ</t>
  </si>
  <si>
    <t>2.เพื่อสนับสนุนเมล็ดพันธุ์พืชแก่เกษตรกร</t>
  </si>
  <si>
    <t>3.เพื่อส่งเสริมการปลูกและแปรรูปผลิตภัณฑ์</t>
  </si>
  <si>
    <t>ทางการเกษตร เช่น พริก หน่อไม้ ผลิตภัณฑ์กองหญ้า เป็นต้น</t>
  </si>
  <si>
    <t>4.เพื่อส่งเสริมการผลิตข้าวพันธุ์ดีและปลอดสารพิษ</t>
  </si>
  <si>
    <t>5.เพื่อจัดซื้อปัจจัยทางการผลิตแก่เกษตรกรที่ขาดแคลน</t>
  </si>
  <si>
    <t>6.เพื่อส่งเสริมการทำเกษตรทฤษฎีใหม่ ตามแนวพระราชดำริ</t>
  </si>
  <si>
    <t xml:space="preserve">7.ส่งเสริมการประกอบอาชีพผลิตปุ๋ยอินทรีย์ต่างๆ </t>
  </si>
  <si>
    <t>อบรมให้ความรู้ด้านการสหกรณ์</t>
  </si>
  <si>
    <t>เพื่อส่งเสริมให้ความรู้ด้านการ</t>
  </si>
  <si>
    <t>จัดอบรม  1 ครั้ง/ปี</t>
  </si>
  <si>
    <t>ประชาชนมี</t>
  </si>
  <si>
    <t>ประชาชนได้รับความรู้ด้าน</t>
  </si>
  <si>
    <t>สหกรณืแก่ผู้นำชุมชนและ</t>
  </si>
  <si>
    <t>ความรู้เกี่ยว</t>
  </si>
  <si>
    <t>การสหกรณ์เพิ่มขึ้น</t>
  </si>
  <si>
    <t>กลุ่มอาชีพต่างๆในชุมชน</t>
  </si>
  <si>
    <t>กับสหกรณ์</t>
  </si>
  <si>
    <t>ร้อยละ 50</t>
  </si>
  <si>
    <t>เพื่อสนับสนุนโครงการ</t>
  </si>
  <si>
    <t>อบรมเกษตรกร 14 หมู่บ้านๆ ละ</t>
  </si>
  <si>
    <t>1.ส่งเสริมอาชีพในกลุ่มแม่บ้าน</t>
  </si>
  <si>
    <t>10 คน รวม 140 คน</t>
  </si>
  <si>
    <t>เกษตรกร/กลุ่มเยาวชนเกษตรกร</t>
  </si>
  <si>
    <t>วิสาหกิจชุมชน</t>
  </si>
  <si>
    <t>2.หมู่บ้านเกษตรอินทรีย์/เกษตรพอเพียง</t>
  </si>
  <si>
    <t>หมู่บ้านผลิตพืชปลอดภัย (GAP)</t>
  </si>
  <si>
    <t>สนับสนุนศูนย์บริการและถ่ายทอด</t>
  </si>
  <si>
    <t>เพื่อการดำเนินงานด้านการส่ง</t>
  </si>
  <si>
    <t>จำนวน  1 ครั้ง/ปี</t>
  </si>
  <si>
    <t>ผู้เข้ารับบริการที่ศูนย์ฯ สามารถนำ</t>
  </si>
  <si>
    <t>เทคโนโลยีการเกษตรประจำตำบล</t>
  </si>
  <si>
    <t>เสริมการเกษตรประจำตำบล</t>
  </si>
  <si>
    <t>สืบสานงานประเพณีและวัฒนธรรม</t>
  </si>
  <si>
    <t>การจัดงานวันท้องถิ่นไทย</t>
  </si>
  <si>
    <t>เพื่อรำลึกถึงมหากรุณาธิคุณ</t>
  </si>
  <si>
    <t>ส่วนราชการ กลุ่มพลังมวลชน</t>
  </si>
  <si>
    <t>ประชาชนได้</t>
  </si>
  <si>
    <t>ประชาชนได้สำนึกใน</t>
  </si>
  <si>
    <t>แห่งพระบาทสมเด็จพระจุลจอม-</t>
  </si>
  <si>
    <t>ประชาชนในเขตพื้นที่อำเภอ</t>
  </si>
  <si>
    <t>สำนึกใน</t>
  </si>
  <si>
    <t>พระมหากรุณาธิคุณ และ</t>
  </si>
  <si>
    <t>เกล้าเจ้าอยู่หัว รัชกาลที่ 5 ที่ได้</t>
  </si>
  <si>
    <t>ซับใหญ่</t>
  </si>
  <si>
    <t>แสดงออกถึงความจงรักภักดี</t>
  </si>
  <si>
    <t>ก่อสร้างเตาเผาขยะแบบมาตรฐาน</t>
  </si>
  <si>
    <t>การจัดการขยะมีประสิทธิภาพ</t>
  </si>
  <si>
    <t>บ้านตะโกทอง   หมู่ที่  8</t>
  </si>
  <si>
    <t>บ้านทุ่งกระพินพัฒนา หมู่ที่  10</t>
  </si>
  <si>
    <t>โครงการก่อสร้างถนนลาดยางแอสฟัลท์ติกคอนกรีตจากห้วยเจริญผล หมู่ที่ 4 -บ้านเขื่อนลั่น หมู่ที่ 1</t>
  </si>
  <si>
    <t>หมู่ที่ 4 กว้าง 6 เมตร ยาว 2,000 เมตร  หนา  0.15 เมตร ปริมาตร 1,800 ลบ.ม.</t>
  </si>
  <si>
    <t>บ้านทุ่งกระทินพัฒนา หมู่ที่ 10</t>
  </si>
  <si>
    <t>หมู่ที่ 5 กว้าง 5 เมตร ยาว 1,000 เมตร หนา 0.15 เมตร ปริมาตร 250 ลบ.ม</t>
  </si>
  <si>
    <t>เพื่อให้การกำจัดขยะมูลฝอยมีประสิทธิภาพลดมลภาวะสิ่งแวดล้อม</t>
  </si>
  <si>
    <t>ก่อสร้างติดตั้งระบบเตาเผาขยะแบบมาตรฐาน มลพิษต่ำประหยัดพลังงาน</t>
  </si>
  <si>
    <t>ปัญหาขยะลดลงร้อยละ 70</t>
  </si>
  <si>
    <t>5.1โครงการติดตั้งไฟฟ้าส่องสว่างสนามกีฬาอบต.</t>
  </si>
  <si>
    <t xml:space="preserve">1.เพื่ออนุรักษ์ประเพณีสำคัญทางศาสนา ส่งเสริมศีลธรรมอันดี2.เพื่อพัฒนาด้านจิตใจ นำหลักธรรมมาปฏิบัติในชีวิตจริง3.เพื่อสนับสนุนการบรรพชาสามเณรอุปสมบทพระภิกษุสงฆ์ บวชชีพราหมณ์ปฏิบัติธรรม 4.เพื่อจัดซื้อวัสดุ อุปกรณ์ที่ใช้ในการจัดกิจกรรม </t>
  </si>
  <si>
    <t>ส่งเสริม สนับสนุนการจัดกิจกรรมสำคัญต่างๆทางศาสนา</t>
  </si>
  <si>
    <t>ประชาชนได้มีส่วนร่วมในการอนุรักษ์ประเพณีและวัฒนธรรมไว้ร้อยละ 70</t>
  </si>
  <si>
    <t>ประชาชนเกิดความรักและอนุรักษ์ประเพณีสำคัญ</t>
  </si>
  <si>
    <t>สำรวจรากเหง้าทางวัฒนธรรมท้องถิ่น</t>
  </si>
  <si>
    <t>1.เพื่อส่งเสริมอนุรักษ์วัฒนธรรม2.เพื่อสำรวจรากเหง้าทางวัฒนธรรมท้องถิ่น</t>
  </si>
  <si>
    <t>อนุรักษ์วัฒนธรรมหนึ่งตำบลหนึ่งวัฒนธรรม และอนุรักษ์ภูมิปัญญาท้องถิ่น</t>
  </si>
  <si>
    <t>ส่งเสริมรวบรวมและพัฒนาภูมิปัญญาท้องถิ่น</t>
  </si>
  <si>
    <t>1.เพื่อส่งเสริมอนุรักษ์และพัฒนาภูมิปัญญาท้องถิ่นมิให้สูญหาย2.เพื่ออนุรักษ์ภูมิปัญญาท้องถิ่น เช่น การจักสาน เป็นต้น</t>
  </si>
  <si>
    <t>จัดอบรม หรือจัดนิทรรศการอย่างน้อยปีละ 1 ครั้ง</t>
  </si>
  <si>
    <t>ภูมิปัญญาท้องถิ่นได้รับการอนุรักษ์มิให้สูญหาย</t>
  </si>
  <si>
    <t>โครงการปรับปรุงภูมิทัศน์อ่างเก็บน้ำห้วยทรายบ้านหนองประดู่พัฒนา หมู่ 11</t>
  </si>
  <si>
    <t>โครงการก่อสร้างถนนลูกรังอัดบดสายบ้านหนองนกเขียน หมู่ที่ 3 ต.ตะโกทอง-โปร่งแดงเชื่อมถนนสายเขื่อนลั่นโปร่งเกตุ หมู่ที่ 1 ต.ท่ากูบ</t>
  </si>
  <si>
    <t>หมู่ที่  3 กว้าง 6 เมตร ยาว 3,000 เมตร หนา 0.15 เมตรปริมาตร 2,700 ลบ.ม</t>
  </si>
  <si>
    <t>กว้าง 0.3 เมตร ยาว 1,000 เมตร  หนา 0.12 เมตรปริมาตร 36 ลบ.ม</t>
  </si>
  <si>
    <t>โครงการปรับปรุงเสริมคันดินสระน้ำประปาหมู่บ้าน หมู่ที่ 3</t>
  </si>
  <si>
    <t>หมู่ที่ 3</t>
  </si>
  <si>
    <t>โครงการขยายเขตประปาคุ้มนายสถาพร เพชรประไพ หมู่ที่ 3</t>
  </si>
  <si>
    <t>โครงการก่อสร้างประปาหมู่บ้านคุ้มนายสถาพร  เพชรประไพ หมู่ที่  3</t>
  </si>
  <si>
    <t>โครงการปรับปรุงประปาหมู่บ้านติดตั้งระบบพลังงานทดแทน หมู่ที่ 3</t>
  </si>
  <si>
    <t>หมู่ที่ 3 กว้าง 15 เมตร ยาว 1,500 เมตร ลึก 6 เมตร ปริมาตร 135,000 ลบ.ม.</t>
  </si>
  <si>
    <t>หมู่ที่ 9 กว้าง 6 เมตร ยาว 2,000 เมตร หนา 0.15 เมตรปริมาตร 18,000 ลบ.ม</t>
  </si>
  <si>
    <t>หมูที่ 3 กว้าง 6 เมตร ยาว3,000 เมตร หนา 0.15 เมตร ปริมาตร 2,700 ลบ.ม</t>
  </si>
  <si>
    <t xml:space="preserve"> โครงการซ่อมแซมเสียงตามสายภายในตำบลตะโกทอง</t>
  </si>
  <si>
    <t>เพื่อให้ประชาชนได้รับข่าวสารของทางราชการได้ทันท่วงที</t>
  </si>
  <si>
    <t>ปี 2562</t>
  </si>
  <si>
    <t>ปี 2563</t>
  </si>
  <si>
    <t>ปี 2564</t>
  </si>
  <si>
    <t>จำนวน</t>
  </si>
  <si>
    <t>(บาท)</t>
  </si>
  <si>
    <t>แผนงานเคหะและชุมชน</t>
  </si>
  <si>
    <t>แผนงานอุตสาหกรรมและการโยธา</t>
  </si>
  <si>
    <t>แผนงานรักษาความสงบภายใน</t>
  </si>
  <si>
    <t>แผนงานสังคมสงเคราะห์</t>
  </si>
  <si>
    <t>แผนงานสร้างความเข้มแข็งของชุมชน</t>
  </si>
  <si>
    <t>แผนงานการเกษตร</t>
  </si>
  <si>
    <t>แผนงานงบกลาง</t>
  </si>
  <si>
    <t xml:space="preserve">1) ยุทธศาสตร์ด้านโครงสร้างพื้นฐาน </t>
  </si>
  <si>
    <t>2) ยุทธศาสตร์พัฒนาเศรษฐกิจ</t>
  </si>
  <si>
    <t>3) ยุทธศาสตร์พัฒนาด้านสังคม</t>
  </si>
  <si>
    <t>แผนงานสาธารณสุข</t>
  </si>
  <si>
    <t>แผนงานการศาสนาวัฒนธรรมและนันทนาการ</t>
  </si>
  <si>
    <t>6) ยุทธศาสตร์การพัฒนาด้านแหล่งน้ำ</t>
  </si>
  <si>
    <t>7) ยุทธศาสตร์ การพัฒนาด้านทรัพยากรธรรมชาติและสิ่งแวดล้อม</t>
  </si>
  <si>
    <t>8) ยุทธศาสตร์การพัฒนาด้านการเสริมสร้างระบบบริหารการจัดการที่ดี</t>
  </si>
  <si>
    <t>แผนงานบริหารงานทั่วไป</t>
  </si>
  <si>
    <t>โครงการสร้างทางวิ่งจักรยาน หมู่ที่ 6</t>
  </si>
  <si>
    <t>เพื่อให้ผู้ที่ใช้จักรยานสัญจรไปมาสะดวก</t>
  </si>
  <si>
    <t>หมู่ที่ 6</t>
  </si>
  <si>
    <t>ก่อสร้างถนนลาดยางแอสฟัลท์ติกคอน กรีตสายบ้านตะโกทอง หมู่ 5-บ้านเขื่อนลั่น หมู่ 1 - บ้านโปร่งเกตุ ตำบลท่ากูบ</t>
  </si>
  <si>
    <t>หมู่ที่ 5,1กว้าง 8 เมตร ยาว 3,000 เมตร  หนา  0.5 เมตร ปริมาตร 12,000 ลบ.ม.</t>
  </si>
  <si>
    <t>หมู่ที่ 4,8 กว้าง 6 เมตร ยาว10,000 เมตร  หนา  0.5 เมตร ปริมาตร 40,000 ลบ.ม.</t>
  </si>
  <si>
    <t>แผนงานพาณิชย์</t>
  </si>
  <si>
    <t>2. บัญชีโครงการพัฒนาท้องถิ่น</t>
  </si>
  <si>
    <t>หมู่ที่ 1,2,3,4,5,6,7,8,9,10, 11</t>
  </si>
  <si>
    <t>เกษตรอินทรีย์วิถีตำบลตะโกทอง</t>
  </si>
  <si>
    <t>1. แผนงานเคหะและชุมชน</t>
  </si>
  <si>
    <t>2. แผนงานอุตสาหกรรมและการโยธา</t>
  </si>
  <si>
    <t>3. แผนงานการพาณิชย์</t>
  </si>
  <si>
    <t>1. แผนงานสังคมสงเคราะห์</t>
  </si>
  <si>
    <t>2. แผนงานสร้างความเข้มแข็ง</t>
  </si>
  <si>
    <t>1. แผนงานรักษาความสงบภายใน</t>
  </si>
  <si>
    <t>1. แผนงานสาธารณสุข</t>
  </si>
  <si>
    <t>1. แผนงานอุตสาหกรรมและการโยธา</t>
  </si>
  <si>
    <t>1. แผนงานการเกษตร</t>
  </si>
  <si>
    <t>1 .แผนงานอุตสาหกรรมและการโยธา</t>
  </si>
  <si>
    <t>2.แผนงานการศึกษา</t>
  </si>
  <si>
    <t>3. แผนงานสร้างความเข้มแข็ง</t>
  </si>
  <si>
    <t>4. แผนงานการเกษตร</t>
  </si>
  <si>
    <t>5. แผนงานสาธารณสุข</t>
  </si>
  <si>
    <t>โครงการส่งเสริมกิจกรรมชมรมผู้สูงอายุ ผู้พิการ      ตำบลตะโกทองและศึกษาดูงาน</t>
  </si>
  <si>
    <t>โครงการส่งเสริมกิจกรรมกลุ่มสตรีตำบลตะโกทองและศึกษาดูงาน</t>
  </si>
  <si>
    <t>โครงการส่งเสริมกิจกรรมเด็กและเยาวชนตำบลตะโกทองและศึกษาดูงาน</t>
  </si>
  <si>
    <t>โครงการสนับสนุนชมรมผู้สูงอายุผู้พิการและเครือข่ายผู้ป่วยเอดส์ตำบลตะโกทอง</t>
  </si>
  <si>
    <t xml:space="preserve">เพื่อส่งเสริมชมรมผู้สูงอายุ ผู้พิการ     </t>
  </si>
  <si>
    <t xml:space="preserve">เพื่อส่งเสริมกิจกรรมกลุ่มสตรี </t>
  </si>
  <si>
    <t>เพื่อส่งเสริมกิจกรรมเด็กและเยาวชน</t>
  </si>
  <si>
    <t>เพื่อให้สังคมและชุมชนมีส่วนร่วมในการป้องกันแก้ไขปัญหาความรุนแรง</t>
  </si>
  <si>
    <t>เพื่อสนับสนุนชมรมผู้สูงอายุผู้พิการ</t>
  </si>
  <si>
    <t>หมู่ที่ 9 กว้าง 5 เมตร ยาว 50 เมตร หนา 0.15 เมตรปริมาตร 37.50 ลบ.ม</t>
  </si>
  <si>
    <t>เพื่อให้ผู้ปกครองและประชาชนที่เข้ามาติดต่อได้รับความสะดวก</t>
  </si>
  <si>
    <t>โครงการบูรณาการทุกภาคส่วนเพื่อต่อต้านการทุจริต</t>
  </si>
  <si>
    <t>เพื่อต่อต้านการทุจริต</t>
  </si>
  <si>
    <t>หมู่ที่ 3 กว้าง 5 เมตร ยาว 2,000 เมตร หนา 0.15 เมตรปริมาตร 150 ลบ.ม</t>
  </si>
  <si>
    <t>หมู่ที่ 3 กว้าง 5 เมตร ยาว 200 เมตร หนา 0.15 เมตรปริมาตร 1500 ลบ.ม</t>
  </si>
  <si>
    <t>หมู่ที่ 4 กว้าง 5 เมตร ยาว 600 เมตร หนา 0.15 เมตรปริมาตร 450 ลบ.ม</t>
  </si>
  <si>
    <t>ปี 2565</t>
  </si>
  <si>
    <t>รวม 5 ปี</t>
  </si>
  <si>
    <t>แบบ ผ.01</t>
  </si>
  <si>
    <t>แผนพัฒนาท้องถิ่น (พ.ศ.2561 - 2565)</t>
  </si>
  <si>
    <t>ผ.02</t>
  </si>
  <si>
    <t>แผนพัฒนาท้องถิ่น (พ.ศ.2561-2565)</t>
  </si>
  <si>
    <t>2565(บาท)</t>
  </si>
  <si>
    <t>แผนพัฒนาท้องถิ่น(พ.ศ.2561-2565)</t>
  </si>
  <si>
    <t>แบบ ผ.02/1</t>
  </si>
  <si>
    <t>โครงการขยายเขตไฟฟ้าสาธารณะไฟแสงจันทร์,ไฟฟ้าส่องสว่างจำนวน 10 จุดภายในหมู่บ้าน (ม.1)</t>
  </si>
  <si>
    <t xml:space="preserve"> โครงการขยายเขตไฟฟ้าสาธารณ(ไฟแสงจันทร์,ไฟฟ้าส่องสว่าง)(ม.2)</t>
  </si>
  <si>
    <t xml:space="preserve">โครงการขยายเขตไฟฟ้าสาธารณะ คุ้มนายจอย  งามสันเทียะ(หมู่ที่ 2) จุดที่ 1 บ้านนายแดง  ดามาพงษ์ จุดที่ 2บ้านนายบุญยืน  ฝายขุนทด จุดที่ 3 บ้านนายสุบิน  แก้วสา จุดที่ 4 บ้านนายตา  แก้วชาติ จุดที่ 5 บ้านนายไพศาล  มีชำนาญ  จุดที่ 6 บ้านนางวิภาพร  ฉัตรจังหรีด  จุดที่ 7 บ้านนายประยงค์  วันพงษ์ </t>
  </si>
  <si>
    <t xml:space="preserve"> โครงการขยายเขตไฟฟ้าสาธารณะในหมู่บ้านซอยหลังเมรุ(หมู่ที่ 2) จุดที่ 1 บ้านนางวาสนา  จุดที่ 2 บ้านนางตุ๋ย จุดที่ 3 บ้านนายประจญ จุดที่ 4 บ้านนางเคน จุดที่ 5 บ้านนางเล็ก จุดที่ 6 ศาลตาปู่</t>
  </si>
  <si>
    <t xml:space="preserve"> โครงการขยายเขตไฟฟ้าสาธารณะหลังถังน้ำประปา(หมู่ที่ 2)   จุดที่ 1 บ้านนางทองดี  จุดที่ 2 บ้านนายเนียร  จุดที่ 2 บ้านนางเรณู  พันธุ์กุ่ม จุดที่ 4 บ้านนายสนธยา  พันธุ์กุ่ม จุดที่ 5 บ้านนายฝน</t>
  </si>
  <si>
    <t xml:space="preserve"> โครงการขยายเขตไฟฟ้าสาธารณะซอยกลางหมู่บ้านบ้านนางจุฑารัตน์  วีระปัด(หมู่ที่ 2) จุดที่ 2 บ้านนางนกแก้ว</t>
  </si>
  <si>
    <t xml:space="preserve"> โครงการขยายเขตไฟฟ้าสาธารณะคุ้มนายสถาพร  เพชรประไพ จากบ้านนายประสาท  พรามจร (ม.3)</t>
  </si>
  <si>
    <t xml:space="preserve"> โครงการขยายเขตไฟฟ้าสาธารณะบ้านนางพิมพา  จักรชัย-บ้านนายบัณฑิตบ้านนางอ้อย (ม.3)</t>
  </si>
  <si>
    <t xml:space="preserve"> โครงการขยายเขตไฟฟ้าสาธารณะจากบ้านนายประสาท-บ้านนายหมอน  บุญมา(ม.3)</t>
  </si>
  <si>
    <t xml:space="preserve"> โครงการขยายเขตไฟฟ้าสาธารณจากบ้านนางอ้อย  แถวขุนทด-บ้านนางกาญจนา-นายโกเมน ขุนณรงค์ (ม.3)</t>
  </si>
  <si>
    <t xml:space="preserve"> โครงการติดตั้งไฟฟ้าแสงจันทร์ซอยบ้านนางแถลง  พันธ์ทอง (ม.3)</t>
  </si>
  <si>
    <t xml:space="preserve"> โครงการขยายเขตไฟฟ้าสาธารณะ  (ไฟแสงจันทร์,ไฟฟ้าส่องสว่าง)(ม.4)</t>
  </si>
  <si>
    <t xml:space="preserve"> โครงการขยายเขตไฟฟ้าสาธารณะจากปั้มน้ำมันถึงทางแยกบ้านหนองยางพัฒนา (ม.5)</t>
  </si>
  <si>
    <t xml:space="preserve"> โครงการขยายเขตไฟฟ้าสาธารณะบ้านนายบรรจงถึงบ้านนางเบญจมาศ   (ม.5)</t>
  </si>
  <si>
    <t xml:space="preserve"> โครงการขยายเขตไฟฟ้าสาธารณะจากป้อมตำรวจถึงบริเวณหน้าศูนย์กู้ชีพ(ม.5)</t>
  </si>
  <si>
    <t xml:space="preserve"> โครงการขยายเขตไฟฟ้าสาธารณะไฟแสงจันทร์ส่องสว่างจากบ้านนางคลื่น  ใจเย็น ถึงบ้านนางเคลิ้ม  พรามจร (หมู่ 5)</t>
  </si>
  <si>
    <t xml:space="preserve"> โครงการขยายเขตไฟฟ้าสาธารณะไฟแสงจันทร์ส่องสว่างจากบ้านหนองยางถึงบ้านนางเคลิ้ม  พรามจร (หมู่ 5)</t>
  </si>
  <si>
    <t xml:space="preserve"> โครงการขยายเขตไฟฟ้าส่องสว่างภายในหมู่บ้าน หมู่ที่ 5</t>
  </si>
  <si>
    <t xml:space="preserve"> โครงการขยายเขตไฟฟ้าสาธารณะคุ้มหนองเตียน,คุ้มหนองมะตูม (ม.6)</t>
  </si>
  <si>
    <t xml:space="preserve"> โครงการก่อสร้างไฟฟ้าส่องสว่างบ้านซับใหม่ หมู่ที่ 6</t>
  </si>
  <si>
    <t xml:space="preserve"> โครงการขยายเขตไฟฟ้าสาธารณะบ้านนางสุวรรณ  ชมภักดี (ม.7)</t>
  </si>
  <si>
    <t xml:space="preserve"> โครงการขยายเขตไฟฟ้าแสงจันทร์จากบ้านนางชะฎา  พงษ์ปลัดถึงบ้าน    นายเด่นชัย  เถียรหนู (ม.7)</t>
  </si>
  <si>
    <t xml:space="preserve"> โครงการขยายเขตไฟฟ้าสาธารณะจากบ้านนางชะฎาถึงบ้านเด่นชัย หมู่ที่ 7</t>
  </si>
  <si>
    <t xml:space="preserve"> โครงการขยายเขตไฟฟ้าสาธารณะสายแยกทางเข้าบ้านห้วยเจริญผล (ม.8)</t>
  </si>
  <si>
    <t xml:space="preserve"> โครงการขยายเขตไฟฟ้าสาธารณะ (ม.8)</t>
  </si>
  <si>
    <t>โครงการขยายเขตไฟฟ้าภายในหมู่บ้าน จุดทางเข้าหมู่บ้านถึงบ้านนางสมคิด  เจริญลาภ  หมู่ 9</t>
  </si>
  <si>
    <t xml:space="preserve"> โครงการติดตั้งไฟแสงจันทร์ภายในหมู่บ้าน (หมู่ 9)</t>
  </si>
  <si>
    <t xml:space="preserve"> โครงการติดตั้งไฟแสงจันทร์จากทางเข้าบ้านถึงท้ายหมู่บ้าน (ม.9)</t>
  </si>
  <si>
    <t xml:space="preserve"> โครงการติดตั้งไฟฟ้าจุดคุ้มโปร่งตาลาดหมู่ที่ 9</t>
  </si>
  <si>
    <t xml:space="preserve"> โครงการขยายเขตไฟฟ้าสาธารณะจำนวน 5 จุด (ม.10)</t>
  </si>
  <si>
    <t xml:space="preserve"> โครงการขยายเขตไฟฟ้าสาธารณะ (ม.11)</t>
  </si>
  <si>
    <t xml:space="preserve">ก่อสร้างถนนคสล.หมู่1 (ซอยบ้านนายสะนุ ถึงบ้านนายมี พรามจร)  </t>
  </si>
  <si>
    <t xml:space="preserve"> ก่อสร้างถนนคสล.ข้างโรงเรียนบ้านเขื่อนลั่น (ม.1)</t>
  </si>
  <si>
    <t>ก่อสร้างถนนคสล.จากทางแยกเขื่อนลั่นถึงหน้าวัด หมู่ที่  1</t>
  </si>
  <si>
    <t xml:space="preserve"> ก่อสร้างถนน คสล.สายหน้าบ้านนายสำราญ -บ้านนายเจริญ เกือกสูงเนิน (ม.1)</t>
  </si>
  <si>
    <t xml:space="preserve"> ก่อสร้างถนน คสล. หมู่ที่ 1 จากบ้านนายหล่า  พรมภักดี ถึงบ้านนายโชคชัย  พรมภักดี (หมู่ 1)</t>
  </si>
  <si>
    <t>ก่อสร้างถนนคสล.หน้าบ้านนางสายหยุด (ม.2)</t>
  </si>
  <si>
    <t>ก่อสร้างถนนคสล. หมู่ 3 หนองนกเขียนจากนานายสังวร  รินลา-บ้านโนนสะอาด หมู่ที่ 3</t>
  </si>
  <si>
    <t>ก่อสร้าง คสล.จากบ้านหนองนกเขียน-บ้านห้วยเจริญผล  หมู่ที่ 3</t>
  </si>
  <si>
    <t xml:space="preserve"> ก่อสร้างถนนคสล.ระหว่างบ้านนางจันทร์เพ็ญ ฤทธิ์จรูญ - บ้านนางสดศรี เหล่าโนนคร้อ (หมู่ที่ 4)</t>
  </si>
  <si>
    <t>ก่อสร้างถนนคสล.ในซอยบ้านนายดำ ชนะสิทธิ์ (หมู่ที่ 4)</t>
  </si>
  <si>
    <t>ก่อสร้างถนน คสล.จากบ้านนายกาบถึงบ้านนายสุพล(ม.5)</t>
  </si>
  <si>
    <t>โครงการก่อสร้างถนนคสล.สายบ้านนายเสกสิทธิ์  เพียงขุนทด -ทางเข้าบ้านหนองยางพัฒนา   หมู่ที่  5</t>
  </si>
  <si>
    <t>โครงการก่อสร้างถนนคสล.สายหลังอบต.-ถนนลาดยางสายบ้านเขื่อนลั่น ม.1</t>
  </si>
  <si>
    <t>ก่อสร้างถนน คสล.หมู่ 6 (คุ้มนายยิ้ม) (ม.6)</t>
  </si>
  <si>
    <t>ก่อสร้างถนนคสล.แยกทางเข้าบ้านนายประจวบ  โภคา (หมู่ที่ 6)</t>
  </si>
  <si>
    <t>ก่อสร้างถนนคสล.ระหว่างบ้านนายพิชัย เกิดสิน หมู่ที่  6</t>
  </si>
  <si>
    <t>ก่อสร้างถนนคสล.ระหว่างบ้านนายเกษม  ชำนาญ หมู่ที่  6</t>
  </si>
  <si>
    <t>ก่อสร้างถนนคสล.ระหว่างบ้านนางสายบัว  ตอรัมย์ หมู่ที่  6</t>
  </si>
  <si>
    <t>โครงการก่อสร้างถนน คสล.ทางเข้าวัดตะโกทอง (หมู่ 8)</t>
  </si>
  <si>
    <t>โครงการก่อสร้างถนน คสล.ทางสายบ้านนายสมหมาย อุ่นสวัสดิ์ หมู่ที่ 8</t>
  </si>
  <si>
    <t>ก่อสร้างถนน คสล.จากบ้าน นางสาวนวลฉวี  อุ่นสวัสดิ์ ถึงหน้าวัด หมู่ที่ 8</t>
  </si>
  <si>
    <t>ก่อสร้างถนน คสล.จากหมู่ที่  8 - หมู่ที่ 4 ต่อจากเดิม</t>
  </si>
  <si>
    <t>ก่อสร้างถนน คสล.จากบ้านนายสมภาส  วงศ์ซาถึงลำห้วยทราย (ม.9)</t>
  </si>
  <si>
    <t>โครงการก่อสร้างถนน คสล.จากแยกเขื่อนลั่นถึงไร่นายทองคำ  หมู่ที่ 9</t>
  </si>
  <si>
    <t>ปรับปรุงซ่อมแซมถนนลูกรัง หมู่ 1(คุ้มวังน้อย) (ม.1)</t>
  </si>
  <si>
    <t>ปรับปรุงซ่อมแซมถนนลูกรัง หมู่ 1 (สายหน้าวัดป่าถึงถนนสายหนองพรวน)(ม.2)</t>
  </si>
  <si>
    <t>ปรับปรุงซ่อมแซมถนนหมู่ 1 (เส้นสามแยกบ้านเขื่อนลั่นโป่งเกตุ-บ้านใหม่นาดี) (หมู่ 1)</t>
  </si>
  <si>
    <t>ปรับปรุงซ่อมแซมถนนลูกรังสายหน้าบ้านนายสำราญ-วัดป่าโสกหอยขม(ม.1)</t>
  </si>
  <si>
    <t>โครงการซ่อมแซมถนนลูกรังยกร่องพูนดินจากบ้านนายโชคชัย  พรมภักดี ถึงไร่นายโสภี  ประดับวงษ์พร้อมวางท่อ คสล.(หมู่ 1)</t>
  </si>
  <si>
    <t>ปรับปรุงซ่อมแซมถนนลูกรังสายคุ้มหนองรูเม่นถึงสามแยกบ้านกลุ่มสูง    (ม.9)(ม.2)</t>
  </si>
  <si>
    <t>ปรัปบรุงซ่อมแซมถนนลูกรัง หมู่ 2 จากหน้าวัดไปถึงคลองห้วยทราย(ม.2)</t>
  </si>
  <si>
    <t>โครงการซ่อมแซมถนนคอนกรีตจากบ้านนายอุทิศ  สัตธมิตรถึงที่ทำการกองทุนหมู่บ้าน  หมู่ที่ 2</t>
  </si>
  <si>
    <t>ปรับปรุงซ่อมแซมถนนลูกรัง หมู่ 3 (บ้านหนองนกเขียน ถึงบ้านโนนสะอาดอำเภอซับใหญ่)(ม.3)</t>
  </si>
  <si>
    <t>ปรับปรุงซ่อมแซมถนนลูกรัง  บ้านหนองนกเขียน ถึงบ้านเขื่อนลั่น  (ม.3)</t>
  </si>
  <si>
    <t>ปรับปรุงซ่อมแซมถนนลูกรัง หมู่ 3 (จากทางแยกไร่นายสุริย์-ทางแยกบ้านนาย  หล่า  พรมภักดี (ม.1)</t>
  </si>
  <si>
    <t>ปรับปรุงซ่อมแซมถนนลูกรัง หมู่ 3 จากทางแยกโยธินฟาร์ม ถึงบ้านนายประสิทธิ์ (ม.3)</t>
  </si>
  <si>
    <t>ปรับปรุงซ่อมแซมถนนลูกรัง หมู่ 3 เชื่อมถนนสายตะโกทอง -บ้านเขื่อนลั่น ม.1</t>
  </si>
  <si>
    <t xml:space="preserve">ปรับปรุงซ่อมแซมถนนลูกรังจากหมู่ที่ 4-หมู่ที่ 3 </t>
  </si>
  <si>
    <t>ปรับปรุงซ่อมแซมถนนลูกรังสายบ้านหนองนกเขียน-บ้านโปร่งเกตุ(ม.3)</t>
  </si>
  <si>
    <t>ปรับปรุงซ่อมแซมถนนลูกรังสายบ้านหนองนกเขียน-บ้านวังรัง(ม.3)</t>
  </si>
  <si>
    <t>ปรับปรุงซ่อมแซมถนนลูกรัง หมู่ 4 -8 (สายบิ๊กโข่)</t>
  </si>
  <si>
    <t xml:space="preserve">ปรับปรุงซ่อมแซมถนนลูกรัง ม.4-ม.8 (สายใหม่) </t>
  </si>
  <si>
    <t>ปรังปรุงซ่อมแซมถนนลูกรัง หมู่ 5 (จากบ้านนายบรรจง - เข้าพื้นที่ทำการเกษตร)(ม.5)</t>
  </si>
  <si>
    <t>ปรับปรุงซ่อมแซมถนนลูกรังสายหลัง รพ.สต.เชื่อมลาดยางบ้านเขื่อนลั่น(หมู่ 5)</t>
  </si>
  <si>
    <t>โครงการซ่อมแซมถนนลาดยางสายตะโกทอง-ซับใหม่ หมู่ที่ 5</t>
  </si>
  <si>
    <t>ปรับปรุงซ่อมแซมถนนลูกรังบ้านซับใหม่สายทางจากบ้านซับใหม่-คุ้มหนองมะตูม(ม.6)</t>
  </si>
  <si>
    <t>ปรับปรุงซ่อมแซมถนนลูกรัง บ้านซับใหม่ถึงคุ้มหนองมะตูมถึงบ้านหนองประดู่พัฒนา ม.11 (ม.6)(ม.11)</t>
  </si>
  <si>
    <t>ปรับปรุงซ่อมแซมถนนลูกรัง บ้านซับใหม่สายทางจากบ้านซับใหม่-บ้านตลุกคูณ(ม.8 ต.ซับใหญ่) (หมู่ 6)</t>
  </si>
  <si>
    <t>ปรับปรุงซ่อมแซมถนนลูกรัง บ้านซับใหม่สายคุ้มบ้านนายยิ้ม (ม.6)</t>
  </si>
  <si>
    <t>ปรับปรุงซ่อมแซมถนนลูกรังแยกถนนลาดยางบ้านเขื่อนลั่นถึงบ้านห้วยเจริญผล(บ้านนายแล-ถึงทางแยกถนนบ้านเขื่อนลั่น) (ม.4)(ม.1)</t>
  </si>
  <si>
    <t>ปรับปรุงซ่อมแซมถนนลูกรังบ้านซับใหม่สายทางจากคุ้มหนองเตียน-บ้านหนองยางพัฒนา (ม.6)</t>
  </si>
  <si>
    <t>ปรับปรุงซ่อมแซมถนนลูกรังบ้านซับใหม่สายทางคุ้มบ้านหนองเตียน(ม.6)</t>
  </si>
  <si>
    <t>ปรับปรุงซ่อมแซมถนนลูกรังบ้านซับใหม่-คลองห้วยทราย(ม.6)</t>
  </si>
  <si>
    <t>ซ่อมแซมถนนลาดยางภายในหมู่บ้าน(ทางหลวงเส้นบำเหน็จฯ-ซับใหม่)</t>
  </si>
  <si>
    <t>ปรับปรุงซ่อมแซมถนนลูกรัง หมู่ 7 ภายในหมู่บ้าน (ม.7)</t>
  </si>
  <si>
    <t>โครงการก่อสร้างถนนบดยกร่องพูนดินเส้นลำห้วยทราย หมู่ที่ 7</t>
  </si>
  <si>
    <t>โครงการซ่อมแซมถนนลูกรัง หมู่ 8 ภายในหมู่บ้าน (ม.8)</t>
  </si>
  <si>
    <t>ปรับปรุงซ่อมแซมถนนลูกรังเข้าพื้นที่การเกษตรนานายประทุม-ลำห้วยทราย หมู่ 9</t>
  </si>
  <si>
    <t>ปรับปรุงซ่อมแซมถนนลูกรังเข้าพื้นที่ทำการเกษตรบ้านนายสมนึกเลียบลำห้วยทราย หมู่ 9</t>
  </si>
  <si>
    <t>ปรับปรุงซ่อมแซมถนนลูกรัง(สายโปร่งตาลาดถึงดงพอง)(ม.9)</t>
  </si>
  <si>
    <t>ก่อสร้างถนนคสล.จากทางสี่แยกในหมู่บ้านถึงคุ้มโปร่งตาลาด หมู่ที่  9</t>
  </si>
  <si>
    <t>ปรับปรุงซ่อมแซมถนนลูกรัง ม.10 (สายทุ่งกระถิน-ซับห่าง) (ม.10)</t>
  </si>
  <si>
    <t>ปรับปรุงซ่อมแซมถนนลูกรังสายบ้านนายตอม (ม.10)</t>
  </si>
  <si>
    <t>ปรับปรุงซ่อมแซมถนนลูกรังสายบ้านนายบุญส่ง-ตะเคียนโรจน์ (ม.10)</t>
  </si>
  <si>
    <t>ปรับปรุงซ่อมแซมถนนลูกรัง(บ้านหนองประดู่-บ้านห้วยทราย)(หมู่ 11)</t>
  </si>
  <si>
    <t>ปรับปรุงซ่อมแซมถนนลูกรังเข้าพื้นที่การเกษตร ม.11</t>
  </si>
  <si>
    <t>โครงการปรับปรุงซ่อมแซมพร้อมลงลูกรังสายบ้านหนองประดู่-บ้านทุ่งกระถิน (หมู่10,11)</t>
  </si>
  <si>
    <t>โครงการปรับปรุงซ่อมแซมถนนบ้านหนองประดู่-คลองหินรูพร้อมลงลูกรัง(หมู่ 11)</t>
  </si>
  <si>
    <t>ซ่อมถนนลูกรังจากบ้านหนองประดู่ถึงแยกบ้านเขาดินวนาถึงเขตเชื่อมต่อตำบลซับใหญ่(หมู่ 11)</t>
  </si>
  <si>
    <t>โครงการซ่อมแซมถนนลูกรังสายบ้านหนองประดู่-ตะเคียนโรจน์ หมู่ที่ 11</t>
  </si>
  <si>
    <t>ก่อสร้างถนนลูกรังยกร่องพูนดินถนนเลียบริมคลองลำห้วยเขื่อนลั่นพร้อมวางท่อ คสล.ม.1(ม.1)</t>
  </si>
  <si>
    <t>ก่อสร้างถนนลูกรังยกร่องพูนดิน(จากศาลไปถึงบ้านเขื่อนลั่นคุ้มหนองรูเม่น ม.1 (ม.1)</t>
  </si>
  <si>
    <t>ก่อสร้างถนนลูกรังเลียบลำคลองลำห้วยเขื่อนลั่นพร้อมวางท่อ คสล.ม.1</t>
  </si>
  <si>
    <t>ยกร่องพูนดินลงลูกรัง(จากบ้านนายบุญมี ถึงบ้านเขื่อนลั่น (ม.1)(ม.2)</t>
  </si>
  <si>
    <t>ก่อสร้างถนนยกร่องพูนดินห้วยไร่(นายหล่ำ  เลียบซับอีเอื้อยถึงนานางทองม้วน)(ม.2)</t>
  </si>
  <si>
    <t>ก่อสร้างถนนอัดบดยกร่องพูนดินวางท่อ คสล.ม.2 (สายตับเต่าจากนานายลำพึง  เพียงขุนทดถึงห้วยทราย)(ม.2)</t>
  </si>
  <si>
    <t>โครงการยกร่องพูนดินไร่นายเจริญถึงนานายสินสมุทร (หมู่ 2)</t>
  </si>
  <si>
    <t>โครงการยกร่องพูนดินจากไร่นายหวานถึงถนนลาดยาง(หมู่ 2)</t>
  </si>
  <si>
    <t>โครงการลงลูกรังจากนานายแกถึงนานายโหล (หมู่ 2)</t>
  </si>
  <si>
    <t>โครงการลงลูกรังจากไร่นายหล่ำ  ถึงลำห้วยทราย (หมู่ 2)</t>
  </si>
  <si>
    <t>ก่อสร้างถนนลูกรังเลียบลำคลองซับอีเอือย ม.2 พร้อมลงลูกรังทั้งสองฝั่ง</t>
  </si>
  <si>
    <t>โครงการก่อสร้างถนนยกร่องพูนดินจากที่นานายบุญเรือง(ถนนลาดยาง) ถึงหมู่ที่ 7  บ้านหนองยาง  หมู่ที่  2</t>
  </si>
  <si>
    <t>โครงการก่อสร้างถนนยกร่องพูนดินจากบ้านนายสนธยา พันธ์กุ่มถึงบ้านเขื่อนลั่น   หมู่ที่  2</t>
  </si>
  <si>
    <t>โครงการก่อสร้างถนนยกร่องพูนดินจากที่ทำการกองทุนถึงบ้านหนองยางพัฒนา หมู่ที่  2</t>
  </si>
  <si>
    <t>โครงการก่อสร้างถนนยกร่องพูนดินจากบ้านนายชัยวัฒนา  แก้วพรม ถึงเกียรนาคิน หมู่ที่  2</t>
  </si>
  <si>
    <t>ก่อสร้างถนนลูกรังยกร่องพูนดิน(จากบ้านหนองนกเขียน-บ้านโนนสะอาด)(ม.3)</t>
  </si>
  <si>
    <t>ก่อสร้างถนนลูกรังยกร่องพูนดินลำห้วยหัวควายถึงคุ้มนายอนุน เสาโกมุท (บ้านหนองนกเขียน ม.3-บ้านห้วยเจริญผล ม.4)(ม.3)</t>
  </si>
  <si>
    <t>ก่อสร้างถนนลูกรังยกร่องพูนดิน(จากบ้านนายประสาท-บ้านนางพิมพา  จักรชัย)(ม.3)</t>
  </si>
  <si>
    <t>ก่อสร้างถนนลูกรังยกร่องพูนดิน(จากบ้านหนองนกเขียนถึงบ้านวังขื่อ ม.4 ต.ซับใหญ่)(ม.3)</t>
  </si>
  <si>
    <t>โครงการก่อสร้างถนนดินยกร่องพูนดินลงลูกรังจากนานายสังวรถึงบ้านนางสมมอน ถึงบ้านโนนสะอาด หมู่ที่ 3</t>
  </si>
  <si>
    <t>ก่อสร้างถนนดินยกร่องพูนดินลงลูกรังจากบ้านนายประสาท  ถึงบ้านนางพิมพา  ข้ามลำห้วยบักโกก พร้อมวางท่อหมู่ที่ 3</t>
  </si>
  <si>
    <t>โครงการยกร่องพูนดินสายแยกหนองนกเขียน-ไร่นายทองสวัสดิ์  อันสน หมู่ที่  3</t>
  </si>
  <si>
    <t>ก่อสร้างถนนยกร่องพูนดิน(จากถนนสายบ้านหนองนกเขียนถึงบ้านโนนสะอาด-บ้านห้วยเจริญผล)(ม.4)</t>
  </si>
  <si>
    <t>ก่อสร้างถนนลูกรังยกร่องพูนดิน(ถนนสายหมู่ 4 เชื่อมถนนสายตะโกทอง-เชื่อมบ้านเขื่อนลั่น)(ม.4) พร้อมอัดบด</t>
  </si>
  <si>
    <t>ก่อสร้างถนนลูกรังอัดบดถนนยกร่องพูนดิน(สายหมู่4-หมู่ 8 สายบิ๊กโข่)(ม.4)(ม.8)</t>
  </si>
  <si>
    <t>ก่อสร้างถนนลูกรังอัดบดยกร่องพูนดิน(สายหมู่4-หมู่ 8 สายใหม่)(ม.4) (ม.8)</t>
  </si>
  <si>
    <t>ก่อสร้างถนนลูกรังอัดบดยกร่องพูนดิน(สายหมู่ 4 เชื่อมถนนสายหนองนกเขียนถึงโนนสะอาด)(ม.4)(ม.3)</t>
  </si>
  <si>
    <t>ก่อสร้างถนนยกร่องพูนดินวางท่อ คสล.ม.4 (จากบ้านนายโหมีมาก -ไร่นายบุญจันทร์)(ม.4)</t>
  </si>
  <si>
    <t>ก่อสร้างถนนยกร่องพูนดินเข้าพื้นที่ทำการเกษตร หมู่ 4(ม.4)</t>
  </si>
  <si>
    <t>ก่อสร้างถนนยกร่องพูนดิน(ห้วยเจริญผลเชื่อมสายโสกค่า)(ม.4)</t>
  </si>
  <si>
    <t>โครงการก่อสร้างถนนลูกรังเลียบลำห้วยดินปุ้น พร้อมวางท่อ คสล.(หมู่ 4)</t>
  </si>
  <si>
    <t>โครงการก่อสร้างถนนยกร่องพูนดินสายหลังอบต.-ถนนลาดยางสายหมู่ 5-หมู่ 1 (หมู่ 5)</t>
  </si>
  <si>
    <t>โครงการลงลูกรังถนนสายบ้านนายเสกสิทธิ์-บ้านหนองยาง ม.7 (หมู่ 5)</t>
  </si>
  <si>
    <t>โครงการยกร่องพูนดิน จุดบ้านนางสายบัว  ต่อรัมย์  หมู่ที่  6</t>
  </si>
  <si>
    <t>ก่อสร้างถนนลูกรังอัดบดยกร่องพูนดิน(สายจากซับใหม่ถึงคุ้มหนองมะตูม)(ม.6)</t>
  </si>
  <si>
    <t>ก่อสร้างถนนลูกรังอัดบดยกร่องพูนดิน(สายทางจากซับใหม่-ลำห้วยทราย)(ม.6)</t>
  </si>
  <si>
    <t>ก่อสร้างถนนลูกรังอัดบดยกร่องพูนดิน(สายจากทางคุ้มหนองมะตูมถึงลำห้วยทราย)(ม.6)</t>
  </si>
  <si>
    <t>ก่อสร้างถนนลูกรังอัดบดยกร่องพูนดิน(สายทางแยกไร่นายจำนง  ลายสันเทียะ เชื่อมถนนลาดยางบ้านตลุกคูณ)(ม.6)</t>
  </si>
  <si>
    <t>ก่อสร้างถนนลูกรังอัดบดยกร่องพูนดิน(สายจากทางบ้านซับใหม่เชื่อมถนนลาดยางบ้านโนนสะอาด)(ม.6)</t>
  </si>
  <si>
    <t>ก่อสร้างถนนลูกรังอัดบดยกร่องพูนดิน(สายทางจากบ้านซับใหม่คุ้ม บ้านนายยิ้ม งวนสันเทียะ เชื่อมถนนลาดยางบ้านโนนสะอาด)(ม.6)</t>
  </si>
  <si>
    <t>ปรับเกรดลูกรังพร้อมอัดบดสายทางซับใหม่-บ้านโนนสะอาด(หมู่6)</t>
  </si>
  <si>
    <t>โครงการยกร่องพูนดินสายเข้าบ้านนางดอนแก้ว  พืบขุนทด(หมู่ 6)</t>
  </si>
  <si>
    <t>ก่อสร้างถนนอัดบดยกร่องพูนดิน ม.7 (ทางแยกนายเลื่อน  โชติวัง - ทางข้ามบ้านนายเพียบ  วังพระทราย ม.7) (ม.7)</t>
  </si>
  <si>
    <t>โครงการยกร่องพูนดินลงลูกรังถนนถึงนานางแพ้วเชื่อม ม.7 จากไร่นายเสริม  ปกคุ้ม ถึงทางสายเขื่อนลั่นโสกหอยขม หมู่ที่ 7</t>
  </si>
  <si>
    <t>โครงการก่อสร้างถนนอัดบดยกร่องพูนดินนานายดำดวน  โชติวังถึงลำห้วยทรายวังพระทราย(หมู่ 7)</t>
  </si>
  <si>
    <t>โครงการก่อสร้างถนนอัดยกพร้อมวางท่อ คสล.สายตับเต่าถึงห้วยทราย เริ่มจากไร่นายลำพึง  เทียมขุนทด (หมู่ที่ 7)</t>
  </si>
  <si>
    <t>ยกร่องพูนดินสายบ้านนายลำพึง  เทียมขุนทดถึงไร่นายรำพึง  เทียมขุนทดถึงไร่นางมา  กลิ่นศรีสุข หมู่ที่ 7</t>
  </si>
  <si>
    <t>โครงการยกร่องพูนดินสายแยกบ้านพ่อใจ(หมู่ 8)</t>
  </si>
  <si>
    <t>โครงการยกร่องพูนดินสายแยกไร่นายดำ  ชนะสิทธิ์  ถึงทางเข้าบ้านหนองนกเขียน (หมู่ 8)</t>
  </si>
  <si>
    <t>โครงการก่อสร้างถนนยกร่องพูนดินสายพระบาทเก่าถึงสามแยกบ้านนายตรงจิต หมู่ที่ 8</t>
  </si>
  <si>
    <t>ก่อสร้างถนนยกร่องพูนดินสายคุ้มหนองนาตาดี-คลองซับอีเอื้อย ม.9 (ม.9)</t>
  </si>
  <si>
    <t>ก่อสร้างถนนยกร่องพูนดินเข้าพื้นที่การเกษตร ม.9 สายกลุ่มสูง-ลำห้วยทราย (ม.9)</t>
  </si>
  <si>
    <t>ก่อสร้างถนนยกร่องพูนดินพร้อมลงลูกรัง (สายศาลากลางบ้าน ม.10)</t>
  </si>
  <si>
    <t>ก่อสร้างถนนยกร่องพูนดิน(สายบ้านนายซ้อย ม.10 - บ้านหนองประดู่)(ม.11)</t>
  </si>
  <si>
    <t>ก่อสร้างถนนยกร่องพูนดิน (สายไร่นายบุญส่ง  - ตะเคียนโรจน์ (ม.10)</t>
  </si>
  <si>
    <t>ก่อสร้างถนนยกร่องพูนดิน สายซับบิ้งนาปะลำช้าง (ม.10)</t>
  </si>
  <si>
    <t>ก่อสร้างถนนยกร่องพูนดิน(สายบ้านนายชัย -ตะเคียนโรจน์)(ม.10)</t>
  </si>
  <si>
    <t>ก่อสร้างถนนลูกรังยกร่องพูนดินหมู่ที่ 10 (บ้านนายสมชาย -บ้านปะลำช้าง)</t>
  </si>
  <si>
    <t>ก่อสร้างถนนอัดบดสายทุ่งกระถินพัฒนา ม.10 ถึงบ้านซับห่าง ม.9 ต.ซับใหญ่ (ม.10)</t>
  </si>
  <si>
    <t>ก่อสร้างถนนลูกรังอัดบดยกร่องพูนดิน ม.11(ทางเข้าบ้านนายสายันต์) (ม.11)</t>
  </si>
  <si>
    <t>ก่อสร้างถนนลูกรังอัดบดยกร่องพูนดิน(สายหนองประดู่-ตลุกคูณ)ม.11</t>
  </si>
  <si>
    <t>ก่อสร้างถนนลูกรังอัดบดยกร่องพูนดิน(บ้านหนองประดู่-ทุ่งกระถิน)    (ม.11)</t>
  </si>
  <si>
    <t>ก่อสร้างถนนยกร่องพูนดิน (บ้านหนองประดู่-บ้านทุ่งกระถิน)(ม.11)</t>
  </si>
  <si>
    <t>ก่อสร้างถนนยกร่องพูนดิน เข้าพื้นที่ทำการเกษตร(คลองซับใหญ่-ตะเคียนโรจน์(ม.11)</t>
  </si>
  <si>
    <t>ก่อสร้างถนนลูกรังยกร่องพูนดิน หมู่ที่ 10 (บ้านนายสมชาย - ตะเคียนโรจน์)(ม.11)</t>
  </si>
  <si>
    <t>ก่อสร้างถนนลูกรังยกร่องพูนดินหมู่ที่ 10 บ้านนายแดง-ติดเขต อ.บำเหน็จณ(ม.11)</t>
  </si>
  <si>
    <t>โครงการก่อสร้างถนนยกร่องพูนดิน เข้าพื้นที่การเกษตรบ้านหนองประดู่พัฒนา-ถนนตลุกคูณ-ซับใหญ่ (ม.11)</t>
  </si>
  <si>
    <t>โครงการลงลูกรังจากบ้านนายใกล้รุ่ง ถึงดงพอง หมู่ที่ 1</t>
  </si>
  <si>
    <t>โครงการเสริมถนนลูกรังซอยบ้านนายเสมียน  จำปาศรีถึงบ้านนายเจริญ  จำปาศรี(หมู่ที่ 2)</t>
  </si>
  <si>
    <t>โครงการลงลูกรังซอยบ้านนายประจวบ  โภคา  หมู่ที่ 6</t>
  </si>
  <si>
    <t>โครงการลงลูกรังซอยบ้านนายสนั่น  เภาจัตุรัส  หมู่ที่  6</t>
  </si>
  <si>
    <t>โครงการลงลูกรังถนนสายบ้านนายแถว-นายชัย  หมู่ที่  10</t>
  </si>
  <si>
    <t>โครงการลงลูกรังจุดทางเข้าหมู่บ้านถึงวัดบ้านกลุ่มสูง หมู่ 9</t>
  </si>
  <si>
    <t>โครงการลงหินคลุกจากศาลตาปู่ถึงคุ้มหนองรูเม่น ม.1(ม.2)</t>
  </si>
  <si>
    <t>โครงการลงหินคลุกถนนภายในหมู่บ้าน(ม.8)</t>
  </si>
  <si>
    <t>โครงการลงหินคลุกถนนภายในหมู่บ้าน(ม.9)</t>
  </si>
  <si>
    <t>โครงการลงหินคลุกภายในหมู่บ้านหมู่ที่ 4</t>
  </si>
  <si>
    <t>โครงการก่อสร้างร่องระบายน้ำคอนกรีตพร้อมฝาปิดตะแกรงเหล็กและร่องระบายน้ำจากถนนลาดยางถึงร้านค้าชุมชน หมู่ที่ 2</t>
  </si>
  <si>
    <t>โครงการก่อสร้างร่องระบายน้ำหมู่ที่ 5หน้ากองทุนหมู่ 5 ถึงหน้าบ้านอบต.น้ำอ้อย</t>
  </si>
  <si>
    <t>โครงการก่อสร้างร่องระบายน้ำหมู่ที่ 3 ภายในหมู่บ้าน</t>
  </si>
  <si>
    <t>โครงการขยายเขตประปาบาดาลคุ้มนายยิ้ม(หมู่ที่ 6)</t>
  </si>
  <si>
    <t>โครงการขยายเขตประปาจากบ้านนายกถึงคุ้มหนองรูเม่น (หมู่ 1)</t>
  </si>
  <si>
    <t>โครงการขยายเขตประปาคุ้มหนองพวนจากบ้านนางเถาไปถึงบ้านนายอนันธชัย (หมู่ 2)</t>
  </si>
  <si>
    <t>โครงการขยายเขตประปาจากบ้านนายประสงค์ถึงคุ้มวังน้อย (หมู่ 1)</t>
  </si>
  <si>
    <t>โครงการเพิ่มประสิทธิภาพระบบประปาหมู่บ้านหนองยางพัฒนา หมู่ที่ 7</t>
  </si>
  <si>
    <t>โครงการขยายเขตประปา หมู่ที่ 1</t>
  </si>
  <si>
    <t>โครงการขยายเขตประปาสายบ้านนายช้อย  โนมขุนทด หมู่ที่ 10</t>
  </si>
  <si>
    <t>เพื่อสนับสนุนเมล็ดพันธุ์หญ้าและแร่ธาตุแก่กลุ่มผู้เลี้ยงโค-กระบือ</t>
  </si>
  <si>
    <t>เพื่อส่งเสริมการปลูกผักสวนครัวรั้วกินได้</t>
  </si>
  <si>
    <t>เพื่อสนับสนุนการปลูกพืชสมุนไพร</t>
  </si>
  <si>
    <t>เพื่อสนับสนุนการส่งเสริมการปรับปรุงดินให้กับเกษตรกร</t>
  </si>
  <si>
    <t>เพื่อสนับสนุนหนึ่งต้นกล้าหนึ่งครัวเรือน</t>
  </si>
  <si>
    <t>เพื่อส่งเสริมการปลูกพืชผักปลอดสารพิษ</t>
  </si>
  <si>
    <t>เพื่อส่งเสริมการเพาะเห็ด</t>
  </si>
  <si>
    <t>เพื่อสนับสนุนพันธุ์พืช</t>
  </si>
  <si>
    <t>เพื่อสนับสนุนสัตว์พันธุ์ดีแก่กลุ่มผู้เลี้ยงสัตว์ เช่น เป็ด ไก่สุกร โค กระบือ</t>
  </si>
  <si>
    <t>เพื่อสนับสนุนส่งเสริมอาชีพไม้ดอกไม้ประดับ</t>
  </si>
  <si>
    <t>เพื่อจัดซื้อวัสดุ อุปกรณ์ ครุภัณฑ์ในการประกอบอาชีพทางการเกษตร</t>
  </si>
  <si>
    <t>เพื่อส่งเสริมหมู่บ้านเกษตรอินทรีย์เศรษฐกิจพอเพียง</t>
  </si>
  <si>
    <t>เพื่อส่งเสริมการปลูกพืชตระกูลถั่วหลังฤดูเก็บเกี่ยวพร้อมแปรรูป</t>
  </si>
  <si>
    <t>เพื่อส่งเสริมการใช้สารปรับปรุงดินให้เกษตรกร</t>
  </si>
  <si>
    <t>เพื่อสนับสนุนเครื่องอัดปุ๋ยเม็ดชีวภาพประจำหมู่บ้าน</t>
  </si>
  <si>
    <t>เพื่อส่งเสริมการใช้สารเคมีแช่ท่อนพันธุ์มันสำปะหลัง</t>
  </si>
  <si>
    <t>เพื่อส่งเสริมการจัดทำแปลงเกษตรสาธิต</t>
  </si>
  <si>
    <t>เพื่อจัดตั้งธนาคารโคกระบือตามพระราชดำริ</t>
  </si>
  <si>
    <t>เพื่อสนับสนุนการสำรองอาหารสัตว์ไว้ใช้ฤดูแล้ง</t>
  </si>
  <si>
    <t>เพื่อจัดตั้งกองทุนเวชภัณฑ์ยาสัตว์ประจำตำบล</t>
  </si>
  <si>
    <t>เพื่อส่งเสริมการเพิ่มประสิทธิภาพการเลี้ยงสัตว์โดยการผสมเทียม</t>
  </si>
  <si>
    <t>เพื่อส่งเสริมการเลี้ยงปลาและแปรรูปผลิตภัณฑ์</t>
  </si>
  <si>
    <t>เพื่อส่งเสริมการเลี้ยงสุกร</t>
  </si>
  <si>
    <t>เพื่อสนับสนุนการเลี้ยงกระบือ</t>
  </si>
  <si>
    <t>เพื่อส่งเสริมการเลี้ยงสัตว์ เลี้ยงโคเนื้อ เลี้ยงหมู เลี้ยงกบ</t>
  </si>
  <si>
    <t>เพื่อส่งเสริมกลุ่มแม่บ้าน</t>
  </si>
  <si>
    <t>เพื่อส่งเสริมกลุ่มทอผ้ากลุ่มจักรสานไม้ไผ่</t>
  </si>
  <si>
    <t>เพื่ออบรมอาชีพช่วงว่างงาน</t>
  </si>
  <si>
    <t>เพื่ออบรมอาชีพแพทย์แผนไทยในหมู่บ้าน</t>
  </si>
  <si>
    <t>เพื่อฝึกอบรมการทำสารฆ่าแมลงชีวภาพ</t>
  </si>
  <si>
    <t>เพื่อฝึกอบรมทำปุ๋ยชีวภาพ</t>
  </si>
  <si>
    <t>เพื่ออบรมการลดต้นทุนและเพิ่มผลผลิต</t>
  </si>
  <si>
    <t>เพื่อส่งเสริมหมู่บ้านเกษตรอินทรีย์/เศรษฐกิจพอเพียง</t>
  </si>
  <si>
    <t>เพื่อสนับสนุนกลุ่มวิสาหกิจชุมชน</t>
  </si>
  <si>
    <t>เพื่อส่งเสริมอาชีพปลูกหม่อนเลี้ยงไหม</t>
  </si>
  <si>
    <t>เพื่อส่งเสริมกลุ่มออมทรัพย์เพื่อการผลิตในหมู่บ้าน</t>
  </si>
  <si>
    <t>เพื่ออบรมเพิ่มพูนความรู้ให้แก่กลุ่มอาชีพ กลุ่มเกษตรกร</t>
  </si>
  <si>
    <t>เพื่อส่งเสริมกลุ่มอาชีพช่างฝีมือแรงงานในหมู่บ้าน</t>
  </si>
  <si>
    <t>เพื่อส่งเสริมการนำวัตถุดิบในท้องถิ่นมาทำปุ๋ย</t>
  </si>
  <si>
    <t>เพื่อส่งเสริมการสานตะกร้าจากไม้ไผ่</t>
  </si>
  <si>
    <t>เพื่อส่งเสริมการทอเสื่อจากต้นกก</t>
  </si>
  <si>
    <t>เพื่อส่งเสริมการแปรรูปผลผลิตทางการเกษตร</t>
  </si>
  <si>
    <t>เพื่อสนับสนุนกลุ่มบล็อกประสาน</t>
  </si>
  <si>
    <t>เพื่อส่งเสริมอาชีพทำหมอนฟักทอง</t>
  </si>
  <si>
    <t>เพื่ออบรมกลุ่มอาชีพ ประชาชนทั่วไปและศึกษาดูงาน</t>
  </si>
  <si>
    <t>เพื่อจัดซื้อเครื่องอัดฟาง</t>
  </si>
  <si>
    <t>เพื่อส่งเสริมหนึ่งตำบลหนึ่งผลิตภัณฑ์</t>
  </si>
  <si>
    <t>เพื่อส่งเสริมอาชีพหัตถกรรม</t>
  </si>
  <si>
    <t>เพื่อส่งเสริมการทำขนมไทย</t>
  </si>
  <si>
    <t>เพื่อสนับสนุนก่อสร้างบ่อก๊าชชีวภาพ</t>
  </si>
  <si>
    <t>เพื่อส่งเสริมเมล็ดพันธุ์ให้แก่เกษตรกร</t>
  </si>
  <si>
    <t>โครงการจัดซื้อปุ๋ยชีวภาพให้เกษตกรในหมู่บ้าน</t>
  </si>
  <si>
    <t>โครงการส่งเสริมการปลูกหน่อไม้ฝรั่ง ปลูกเผือก</t>
  </si>
  <si>
    <t>โครงการเพิ่มประสิทธิภาพผลผลิตของกลุ่มผู้ผลิตกลุ่ม OTOP</t>
  </si>
  <si>
    <t>โครงการสนับสนุนพันธุ์ปลาดุกอุยพร้อมหัวอาหารปลา</t>
  </si>
  <si>
    <t>โครงการส่งเสริมกลุ่มวิสาหกิจชุมชนแปรรูปพริก</t>
  </si>
  <si>
    <t>โครงการจัดตั้งคณะทำงานศูนย์กระจายวัคซีนและรับแจ้งการเกิดโรคระบาดสัตว์</t>
  </si>
  <si>
    <t>โครงการฝึกอบรมอาสาปศุสัตว์ประจำหมู่บ้านและศึกษาดูงาน</t>
  </si>
  <si>
    <t>โครงการจัดฝึกอบรมเกษตรกรเครือข่ายแกนนำอาชีพด้านปศุสัตว์</t>
  </si>
  <si>
    <t>โครงการศูนย์เครือข่ายเรียนรู้การเลี้ยงสัตว์ตามแนวเศรษฐกิจพอเพียง</t>
  </si>
  <si>
    <t>โครงการบริหารจัดการกลุ่มเพื่อเพิ่มประสิทธิภาพการผลิตสัตว์ของกลุ่มเกษตรกร</t>
  </si>
  <si>
    <t>โครงการสนับสนุนกลุ่มผู้เลี้ยงโคเนื้อ</t>
  </si>
  <si>
    <t>โครงการสนับสนุนกลุ่มสตรีแม่บ้านเขื่อนลั่น</t>
  </si>
  <si>
    <t>โครงการก่อสร้างคลองส่งน้ำเข้าพื้นที่การเกษตรพร้อมลงลูกรังสองฝั่งลำห้วย(ม.8)</t>
  </si>
  <si>
    <t>โครงการก่อสร้างคลองส่งน้ำเข้าพื้นที่การเกษตรพร้อมลงลูกรังสองฝั่งลำห้วย(ม.3)</t>
  </si>
  <si>
    <t>โครงการก่อสร้างคลองส่งน้ำจากซับอีเอื้อยถึงคุ้มหนองพรวน(บ้านนายสุบิน  แก้วสา)  หมู่ที่ 2</t>
  </si>
  <si>
    <t>โครงการก่อสร้างฝายน้ำล้นลำห้วยเขื่อนลั่นจุดไร่นายสุนทร เสาโกมุท (หมู่ 1)</t>
  </si>
  <si>
    <t>โครงการก่อสร้างฝายดินภายในตำบลตะโกทอง (หมู่ 1)</t>
  </si>
  <si>
    <t>โครงการก่อสร้างคลองส่งน้ำจากฝายวังพระทรายถึง หมู่ที่ 1</t>
  </si>
  <si>
    <t>โครงการก่อสร้างฝายน้ำลาดนายนายประเสริฐ  หมู่ที่ 1</t>
  </si>
  <si>
    <t>โครงการก่อสร้างฝายน้ำล้น หมู่ 2 (นานายรอด  พรามจร)(หมู่ 2)</t>
  </si>
  <si>
    <t>โครงการก่อสร้างฝายคลองซับอีเอื้อย จุดไร่นายสุบิน (หมู่ 2)</t>
  </si>
  <si>
    <t>โครงการก่อสร้างฝายน้ำล้นบ้านหนองนกเขียน หมู่ 3</t>
  </si>
  <si>
    <t>โครงการก่อสร้างฝายน้ำลาด ขนาดเล็กวังพลับหมู่ 3</t>
  </si>
  <si>
    <t>โครงการก่อสร้างฝายน้ำลาดลำห้วยวังพลับ ม.3</t>
  </si>
  <si>
    <t>โครงการก่อสร้างฝายดินห้วยบักโกก (หมู่ 3)</t>
  </si>
  <si>
    <t>โครงการก่อสร้างฝายกักเก็บน้ำลำห้วยเขื่อนลั่น ตอนบน หมู่ที่ 3</t>
  </si>
  <si>
    <t>โครงการก่อสร้างฝายน้ำล้นลำห้วยดินปุ้น นานายบุญเรือง  ชัยมีแรง(หมู่ 4)</t>
  </si>
  <si>
    <t>โครงการก่อสร้างฝายน้ำลาดลำห้วยบักโกรก ม.4 (หมู่ 4)</t>
  </si>
  <si>
    <t>โครงการก่อสร้างฝายชลอน้ำระหว่างนานายบุญมี  พุฒป้อง ถึงนานางสมจิตร ชัยมีแรง หมู่ที่ 4</t>
  </si>
  <si>
    <t>โครงการก่อสร้างฝายดินชลอน้ำระหว่างนานายทองดำ ชัยมีแรง กับนายทองดี  สิมพล หมู่ที่ 4</t>
  </si>
  <si>
    <t>โครงการก่อสร้างฝายดินชลอน้ำ ระหว่าง นานางรำไพ สีแก้ว และนายนายสุดใจ  ภักดีพงษ์  หมู่ที่ 4</t>
  </si>
  <si>
    <t xml:space="preserve"> โครงการก่อสร้างฝายดินชลอน้ำระห่างนานายจุมมลี-นานายบุญมีพุฒฟ้อง หมู่ที่ 4</t>
  </si>
  <si>
    <t>โครงการก่อสร้างฝายน้ำล้น หมู่ 5 (นางสำเนียง,นายเสน่ย์,นายหริน) (หมู่ 5)</t>
  </si>
  <si>
    <t>โครงการก่อสร้างฝายน้ำลาดลำห้วยจอมแก้วตอนกลาง จุดนายประพันธุ์  โภคา  หมู่ 6</t>
  </si>
  <si>
    <t>โครงการก่อสร้างฝายน้ำลาดคอนกรีต ลำห้วยจอมแก้วตอนล่าง(นายเสริม  พึมขุนทด) (หมู่ 6)</t>
  </si>
  <si>
    <t>โครงการก่อสร้างฝายน้ำลาดคอนกรีต ลำห้วยตลุกแหว่ (หมู่ 6)</t>
  </si>
  <si>
    <t>โครงการก่อสร้างฝายทำนบบนดินวางท่อคอนกรีตทรงเหลี่ยมปีกหูช้างลำห้วยจอมแก้ว(หมู่ 6)</t>
  </si>
  <si>
    <t>โครงการก่อสร้างฝายดินลำห้วยจอมแก้วตอนล่างนานายเสริม พึมขุนทด พร้อมวางท่อระบายน้ำ หมู่ที่ 6</t>
  </si>
  <si>
    <t>โครงการก่อสร้างฝายน้ำลาดห้วยจอมแก้วตอนล่าง จุดที่นายจ้อน  เจริญ หมู่ที่ 6</t>
  </si>
  <si>
    <t>โครงการก่อสร้างฝายน้ำล้น ลำห้วยทราย บริเวณที่นานายลำพึง  เทียมขุนทด(หมู่ 7)</t>
  </si>
  <si>
    <t>โครงการก่อสร้างฝายน้ำลาดคอนกรีตลำห้วยทรายท่าข้ามหนองดุมไร่นางคะนึง  กลิ่นศรีสุข (หมู่ 7)</t>
  </si>
  <si>
    <t>โครงการก่อสร้างฝายกักเก็บน้ำลำห้วยตะโกทอง (หมู่ 8)</t>
  </si>
  <si>
    <t>โครงการก่อสร้างฝายน้ำลาด(นานายประเสริฐ  ปรีดารัตนตอนล่าง และนานายอรุณ  อุ่นสวัสดิ์ )จำนวน 2 จุด หมู่ 9</t>
  </si>
  <si>
    <t>โครงการก่อสร้างฝายน้ำลาดนานายมวลข้ามลำห้วยเขื่อนลั่น (หมู่ 9)</t>
  </si>
  <si>
    <t>โครงการก่อสร้างฝายดิน (หมู่ 9)</t>
  </si>
  <si>
    <t>โครงการก่อสร้างฝายน้ำลาดห้วยซับแร่ 3 จุด (จุดนายอู๊ด,วัด,บ่อ,ประปา) หมู่ 10</t>
  </si>
  <si>
    <t>โครงการก่อสร้างฝายน้ำลาดจุดรอยต่อทุ่งกระถิน-ซับห่าง คลองซับแร่ หมู่ที่ 10</t>
  </si>
  <si>
    <t>โครงการก่อสร้างฝายน้ำลาดจุดบริเวณน้ำตกทุ่งกระถินพัฒนาคลองซับแร่ หมู่ที่ 10</t>
  </si>
  <si>
    <t>โครงการก่อสร้างฝายน้ำลาดคลองซับแร่ทางข้ามไปบ้านนายบุญส่ง หมู่ที่ 10</t>
  </si>
  <si>
    <t>โครงการก่อสร้างฝายน้ำล้นลำห้วยทรายบ้านหนองประดู่พัฒนา    (หมู่ 11)</t>
  </si>
  <si>
    <t>โครงการก่อสร้างฝายน้ำล้นลำห้วยทรายบ้านหนองประดู่พัฒนา ม.11</t>
  </si>
  <si>
    <t>โครงการวางท่อระบายน้ำบ้านซับใหม่ หมู่ 6</t>
  </si>
  <si>
    <t>โครงการวางท่อคอนกรีตทรงเหลี่ยมปีกหูช้าง 1 ช่อง หมู่ 6</t>
  </si>
  <si>
    <t>โครงการก่อสร้างท่อคอนกรีตเหลี่ยมปีกหูช้าง (หมู่ 10 ,11)</t>
  </si>
  <si>
    <t>โครงการก่อสร้างท่อคอนกรีตทรงเหลี่ยมปีกหูช้าง(ลำห้วยบักโกก)(หมู่ 4)</t>
  </si>
  <si>
    <t>โครงการวางท่อระบายน้ำพร้อมบล็อคคอนเวิรด์นานายนวล  เจริญลาภ (หมู่ 9)</t>
  </si>
  <si>
    <t>โครงการเปลี่ยนท่อในคลองลำห้วยทราย (หมู่ 2)</t>
  </si>
  <si>
    <t>โครงการวางบล็อคคอนเวิดร์นานางแพงทรัพย์  ดามาพงษ์ (หมู่ 9)</t>
  </si>
  <si>
    <t>โครงการถมคันดินลำห้วยดินปุ้นพร้อมวางท่อ คสล.หมู่ 4</t>
  </si>
  <si>
    <t>โครงการก่อสร้างบล็อคคอนเวิรด์ข้ามลำห้วยทรายช่วงนานาย หล่ำพร้อมลงลูกรัง(หมู่ 2)</t>
  </si>
  <si>
    <t>วางท่อระบายน้ำข้ามลำห้วยวังพับ หมู่ 3</t>
  </si>
  <si>
    <t>โครงการก่อสร้างบล็อคคอนเวิรด์ลำห้วยบักโกก หมู่ 3</t>
  </si>
  <si>
    <t>โครงการก่อสร้างท่อคอนกรีตเสริมเหล็กถนนหลัง รพ.สต. หมู่ 5</t>
  </si>
  <si>
    <t>โครงการก่อสร้างบล็อคคอนเวิรด์คลองซับใหญ่ (หมู่ 11)</t>
  </si>
  <si>
    <t>โครงการวางท่อ ค.ส.ล.ในลำห้วยซับอีเอื่อย หมู่ 2</t>
  </si>
  <si>
    <t>โครงการขุดเจาะบ่อบาดาลเพื่อการเกษตรคุ้มผู้ช่วยไพบูรณ์ หมู่ 10</t>
  </si>
  <si>
    <t>โครงการขุดเจาะบ่อบาดาลเพื่อการเกษตรคุ้มนางกาญจนา  ขุนณรงค์ หมู่ 3</t>
  </si>
  <si>
    <t>โครงการขุดเจาะบ่อบาดาลเพื่อการเกษตรหมู่ 2</t>
  </si>
  <si>
    <t>โครงการซ่อมแซมฝายน้ำล้นจุดไร่นายทวี  ไพจันทึก หมู่ 9</t>
  </si>
  <si>
    <t xml:space="preserve">โครงการซ่อมแซมฝายน้ำล้นจุดไร่นางสมถวิล แก้วกองนอก หมู่ 9 </t>
  </si>
  <si>
    <t>โครงการขุดลอกลำห้วยเขื่อนลั่นตั้งแต่ฝายน้ำล้นนานางสมถวิล ไปถึงฝายดินนานายสมภูมิ วงศ์ซา (หมู่ 9)</t>
  </si>
  <si>
    <t>โครงการขุดลอกลำห้วยตะโกทอง (หมู่ 5,7,8)</t>
  </si>
  <si>
    <t>โครงการขุดลอกลำห้วยจอมแก้วตอนล่างนายนายเสริม พึมขุนทด  (หมู่ 6)</t>
  </si>
  <si>
    <t xml:space="preserve"> โครงการขุดลอกลำห้วยบักโกก (หมู่ 3,4)</t>
  </si>
  <si>
    <t>โครงการขุดลอกสระประมง   หมู่ที่ 6</t>
  </si>
  <si>
    <t>โครงการขุดลอกสระน้ำคุ้มหนองรูเม้น หมู่ที่ 1</t>
  </si>
  <si>
    <t>โครงการขุดลอกขยายสระน้ำลำห้วยบักโกก หมู่ที่ 3</t>
  </si>
  <si>
    <t>โครงการขุดลอกลำห้วยเขื่อนลั่นตอนบน หมู่ที่ 3</t>
  </si>
  <si>
    <t>โครงการขุดลอกคลองส่งน้ำระหว่างนานางสมพร  ชัยมีแรงถึงนานายดำ  ชนะสิทธิ์ หมู่ที่ 4</t>
  </si>
  <si>
    <t>โครงการขุดลอกคลองส่งน้ำจากลำห้วยทรายถึงนาสมจิต  ลือขุนทดหมู่ที่ 4</t>
  </si>
  <si>
    <t>โครงการขยายสระลำห้วยบักโกก หมู่ที่ 3</t>
  </si>
  <si>
    <t>โครงการขุดลอกคลองลำห้วยตะโกทอง หมู่ที่ 8</t>
  </si>
  <si>
    <t>โครงการขุดลอกคลองซับแร่ จุดหลังบ้านนายอู๊ด  นพสันเทียะ หมู่ที่ 10</t>
  </si>
  <si>
    <t>โครงการขุดสระน้ำเพื่อบริโภคบริโภคคุ้มบ้านนายสถาพร  เพชรประไพ หมู่ที่ 3</t>
  </si>
  <si>
    <t>โครงการสำรวจข้อมูลจำนวนสัตว์และขึ้นทะเบียนสัตว์</t>
  </si>
  <si>
    <t>โครงการสัตว์ปลอดโรคคนปลอดภัยจากโรคพิษสุนัขบ้า</t>
  </si>
  <si>
    <t>เพื่อผลักดันและให้ความสำคัญของระบบฐานข้อมูลสารสนเทศโรคพิษสุนัขบ้า</t>
  </si>
  <si>
    <t>เพื่อป้องกันและควบคุมไม่ให้สุนัขและแมวเป็นโรคพิษสุนัขบ้าและควบคุมจำนวนสุนัขและแมว</t>
  </si>
  <si>
    <t>ระบบฐานข้อมูลสารสนเทศ</t>
  </si>
  <si>
    <t>สัตว์ที่ได้รับกการฉีดวัคซีนป้องกันโรคพิษสุนัขบ้า</t>
  </si>
  <si>
    <t>โครงการก่อสร้างห้องน้ำศูนย์พัฒนาเด็กเล็กบ้านซับใหม่/เขื่อนลั่น</t>
  </si>
  <si>
    <t>เพื่อให้มีห้องน้ำสำหรับผู้ปกครอง</t>
  </si>
  <si>
    <t>2 หลัง</t>
  </si>
  <si>
    <t>ช่วยเหลือประชาชนที่ได้รับความเดือดร้อน</t>
  </si>
  <si>
    <t>ประชาชนในเขตพื้นที่ตำบลตะโกทอง</t>
  </si>
  <si>
    <t>โครงการพระราชดำริด้านสาธารณสุข</t>
  </si>
  <si>
    <t>เพื่อให้หมู่บ้านมีงบประมาณดำเนินโครงการ</t>
  </si>
  <si>
    <t>11 หมู่บ้าน ๆ ละ 20,000 บาท อย่างน้อยหมู่บ้านละ 3 โครงการ</t>
  </si>
  <si>
    <t>โครงการอบรมหมอหมู่บ้านในพระราชประสงค์</t>
  </si>
  <si>
    <t>โครงการสืบสานพระราชปณิธานสมเด็จยาต้านภัยมะเร็งเต้านม</t>
  </si>
  <si>
    <t>หมู่บ้าน ๆ ละ 20,000 บาท อย่างน้อยหมู่บ้านละ 3 โครงการ</t>
  </si>
  <si>
    <t xml:space="preserve"> หมู่บ้าน ๆ ละ 20,000 บาท อย่างน้อยหมู่บ้านละ 3 โครงการ</t>
  </si>
  <si>
    <t>โครงการปรับปรุงภาวะโภชนาการและสุขภาพเด็กของสมเด็จพระเทพรัตนราชสุดาฯ</t>
  </si>
  <si>
    <t>โครงการส่งเสริมโภชนากรและสุขภาพอนามัยและเด็กของสมเด็จพระเทพรัตนราชสุดาฯสยามบรมราชกุมารี</t>
  </si>
  <si>
    <t>โครงการควบคุมโรคหนอนพยาธิของสมเด็จพระเทพรัตนราชสุดาฯสยามบรมราชกุมารี</t>
  </si>
  <si>
    <t>โครงการควบคุมโรคมาลาเรียของสมเด็จพระเทพรัตนราชสุดาฯสยามบรมราชกุมารี</t>
  </si>
  <si>
    <t>โครงการตรวจสุขภาพเคลื่อนที่สมเด็จพระเจ้าลูกเธอเจ้าฟ้าจุฬาภรณ์วลัยลักษณ์อัครราชกุมารี</t>
  </si>
  <si>
    <t>โครงการช่วยลดการติดเอดส์จากแม่สู่ลูกสภากาชาดไทยพระเจ้าวรวงศ์เธอพระองค์เจ้าโสมวลีพระวรราชาทินัดามาตุ</t>
  </si>
  <si>
    <t>โครงการณรงค์และแก้ไขปัญหายาเสพติด To be number oneศูนย์เพื่อนใจวัยรุ่นในชุมชน/หมู่บ้านทูลกระหม่อมหญิงอุบลรัตนราชกัญญาสิริวัฒนาพรรณวดี</t>
  </si>
  <si>
    <t>โครงการพัฒนาระบบสุขาภิบาลในโรงเรียนและชุมชนของสมเด็จพระเทพรัตนราชสุดาฯสยามบรมราชกกุมารี</t>
  </si>
  <si>
    <t>เพื่อให้บ้านเมืองสะอาด</t>
  </si>
  <si>
    <t>โครงการก่อสร้างถนน คสล.ภายในตำบลตะโกทอง</t>
  </si>
  <si>
    <t>โครงการก่อสร้างถนนลาดยางแอสฟัลท์ติกคอนกรีตบ้านซับใหม่-หนองประดู่-เขาดินวนา (หมู่11)</t>
  </si>
  <si>
    <t>โครงการก่อสร้างถนนลาดยางแอสฟัลท์ติกคอนกรีตจาก ถนนลาดยาง-โสกหอยขม ถึงถนนคอนกรีตในหมู่บ้าน หมู่ที่ 4</t>
  </si>
  <si>
    <t>ก่อสร้างถนนลาดยางแอสฟัลท์ติกคอน กรีต(หน้าวัดหมู่ที่ 2 ไปถึงคลองลำห้วยทราย(ม.2)</t>
  </si>
  <si>
    <t>ก่อสร้างถนนลาดยางแอสฟัลท์ติกคอน กรีตระหว่างหมู่บ้านกับหมู่บ้านสายหมู่ 4 - หมู่ 8 (สายบิ๊กโข่)</t>
  </si>
  <si>
    <t>ก่อสร้างถนนลาดยางแอสฟัลท์ติกคอน กรีตระหว่างหมู่บ้านจากบ้านซับใหม่-บ้านตลุกคูณ (ม.6)</t>
  </si>
  <si>
    <t>ก่อสร้างถนนลาดยางแอสฟัลท์ติกคอน กรีตหมู่บ้านกับหมู่บ้าน(ทางเข้าบ้านหนองยางพัฒนา ม.7-บ้านโสกหอยขมม.2)</t>
  </si>
  <si>
    <t>ก่อสร้างถนนลาดยางแอสฟัลท์ติกคอน กรีตเป็น 4 ช่องจราจร ช่วงรอยต่อระหว่างอำเภอบำเหน็จณรงค์ผ่าน ม.7 ม.5 ม.8</t>
  </si>
  <si>
    <t>ยุทธศาสตร์ที่ 4 พัฒนาด้านสาธารณสุข</t>
  </si>
  <si>
    <t>ยุทธศาสตร์ที่ 5  ยุทธศาสตร์การพัฒนาด้านการศึกษาศาสนาและวัฒนธรรม</t>
  </si>
  <si>
    <t>4) ยุทธศาสตร์ด้านสาธารณสุข</t>
  </si>
  <si>
    <t>5) ยุทธศาสตร์การพัฒนาด้านการศึกษาศาสนาและวัฒนธรรม</t>
  </si>
  <si>
    <t>โครงการสายใยรักแม่และเด็กแรกเกิด</t>
  </si>
  <si>
    <t>เพื่อสร้างความผูกพันแม่และเด็ก</t>
  </si>
  <si>
    <t>แม่ที่คลอดลูกทุกคนที่เกิดในตำบลตะโกทอง</t>
  </si>
  <si>
    <t>โครงการโรงเรียนผู้สูงอายุตำบลตะโกทอง</t>
  </si>
  <si>
    <t>เพื่อส่งเสริมกิจกรรมกลุ่มผู้สูงอายุในการทำกิจกรรม</t>
  </si>
  <si>
    <t>ผู้สูงอายุในตำบลตะโกทอง</t>
  </si>
  <si>
    <t>โครงการจัดการเลือกตั้ง</t>
  </si>
  <si>
    <t>โครงการช่วยเหลือประชาชนตามอำนาจหน้าที่</t>
  </si>
  <si>
    <t>โครงการกำจัดผักตบชวาและวัชพืชในแหล่งน้ำสาธารณะ</t>
  </si>
  <si>
    <t>โครงการแก้ไขปัญหายาเสพติด</t>
  </si>
  <si>
    <t>โครงการจ้างนักเรียนนักศึกษาทำงานช่วงปิดภาคเรียนตำบลตะโกทอง</t>
  </si>
  <si>
    <t>โครงการจัดกิจกรรมวันเด็กแห่งชาติ</t>
  </si>
  <si>
    <t>โครงการประเมินศูนย์พัฒนาเด็กเล็ก</t>
  </si>
  <si>
    <t>เพื่อให้สนับสนุนการศึกษาในการพัฒนาการของเด็ก</t>
  </si>
  <si>
    <t>โครงการสนับสนุนค่าใช้จ่ายการบริหารสถานศึกษาศูนย์พัฒนาเด็กเล็กบ้านเขื่อนลั่น</t>
  </si>
  <si>
    <t>โครงการสนับสนุนค่าใช้จ่ายการบริหารสถานศึกษาศูนย์พัฒนาเด็กเล็กบ้านซับใหม่</t>
  </si>
  <si>
    <t>โครงการบ้านสวยเมืองสุข</t>
  </si>
  <si>
    <t>โครงการรณรงค์ป้องกันไข้เลือดออก</t>
  </si>
  <si>
    <t>1.เพื่อก่อสร้างบ้านให้กับบ้านผู้พิการ ผู้ยากไร้ ผู้สูงอายุผู้ด้อยโอกาส2.เพื่อปรับปรุงซ่อมแซมบ้านให้กับบ้านผู้พิการ ผู้ยากไร้ ผู้สูงอายุผู้ด้อยโอกาส</t>
  </si>
  <si>
    <t>โครงการจัดเวทีประชาคมหมู่บ้านตำบลบูรณาการแผนชุมชน</t>
  </si>
  <si>
    <t>โครงการส่งเสริมคุณธรรมและจริยธรรม</t>
  </si>
  <si>
    <t>โครงการส่งเสริมประเพณีรดน้ำดำหัวผู้สูงอายุ</t>
  </si>
  <si>
    <t>โครงการส่งเสริมประเพณีวันเข้าพรรษา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</si>
  <si>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</si>
  <si>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</si>
  <si>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</si>
  <si>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เงินสมทบกองทุนหลักประกันสุขภาพตำบล(สปสช.)ตำบลตะโกทอง</t>
  </si>
  <si>
    <t>เพื่อเพิ่มประสิทธิภาพการดำเนินงานศูนย์ข้อมูลข่าวสาร และศูนย์ประสานงานอปท.</t>
  </si>
  <si>
    <t>โครงการก่อสร้างห้องน้ำศูนย์พัฒนาเด็กเล็ก</t>
  </si>
  <si>
    <t>จำนวน  2 แห่ง</t>
  </si>
  <si>
    <t>โครงการจัดหาอาหารกลางวันสำหรับศูนย์พัฒนาเด็กเล็กตำบลตะโกทอง</t>
  </si>
  <si>
    <t>ก่อสร้างถนนคสล.จากถนนลาดยางเส้นหลังเมรุไปถึงสายแยกศา]ตาปู่ (หมู่2)</t>
  </si>
  <si>
    <t>ก่อสร้างถนนคสล.ม.4 (ต่อจากสายเดิม-บ้านนางแสง  เพชรประไพ ถึงคุ้มประปาหมู่บ้าน บ้านนายภรพิพัฒน์  เพชรประไพ (ม.4)</t>
  </si>
  <si>
    <t>โครงการก่อสร้างถนน คสล.หน้าที่ทำการอบต.ตะโกทอง</t>
  </si>
  <si>
    <t>หมู่ที่ 5 กว้าง 5 เมตร ยาว 200 เมตร หนา 0.15 เมตร ปริมาตร 60 ลบ.ม.</t>
  </si>
  <si>
    <t>โครงการก่อสร้างถนน คสล.จากหมู่ 5-โรงเรีบนโบม่อนร่วมพัฒนา หมู่ที่ 7</t>
  </si>
  <si>
    <t>หมู่ที่  7 กว้าง 5 เมตร ยาว 3,000 เมตร หนา 0.15 เมตรปริมาตร 2,250 ลบ.ม</t>
  </si>
  <si>
    <t>โครงการปรับปรุงซ่อมแซมถนนลาดยาง</t>
  </si>
  <si>
    <t>โครงการซ่อมแซมถนนลาดยางสายตะโกทอง-ซับใหม่ หมู่ที่ 5 - บ้านซับใหม่ หมู่ที่ 6</t>
  </si>
  <si>
    <t>โครงการซ่อมแซมถนนลาดยางสายตะโกทอง-ซับใหม่ หมู่ที่ 5 - บ้านเขื่อนลั่น หมู่ที่ 1</t>
  </si>
  <si>
    <t xml:space="preserve"> หมู่ที่ 5 กว้าง 6 เมตร ยาว 5,000 เมตร หนา 0.15 เมตร  </t>
  </si>
  <si>
    <t xml:space="preserve"> หมู่ที่ 1 กว้าง 6 เมตร ยาว 6,000 เมตร หนา 0.15 เมตร  </t>
  </si>
  <si>
    <t>โครงการก่อสร้างถนนลาดยางแอสฟัลท์ติกคอนกรีต</t>
  </si>
  <si>
    <t>โครงการส่งเสริมการเรียนรู้เด็กปฐมวัยท้องถิ่นไทยผ่านการเล่น</t>
  </si>
  <si>
    <t>เพื่อสนับสนุนให้เด็กปญมวัยมีพัฒนาการสมบูรณ์ตามวัยครบทั้ง 4 ด้าน</t>
  </si>
  <si>
    <t>โครงการสร้างจิตอาสาเพื่อพัฒนาชุมชน</t>
  </si>
  <si>
    <t>เพื่อการพัฒนายกระดับจิตใจให้เยาวชนคนรุ่นใหม่ให้มีความเข้าใจเพื่อทำกิจกรรมสังตม</t>
  </si>
  <si>
    <t>โครงการประเพณีของดีอำเภอซับใหญ่</t>
  </si>
  <si>
    <t>เพื่ออนุรักษณ์สืบทอดประเพณีอำเภอซับใหญ่</t>
  </si>
  <si>
    <t>โครงการเยี่ยมบ้านเด็ก</t>
  </si>
  <si>
    <t>เพื่อทำกิจกรรมเยี่ยมบ้านเด็ก</t>
  </si>
  <si>
    <t>โครงการจัดงานรัฐพิธีอำเภอซับใหญ่</t>
  </si>
  <si>
    <t>โครงการจัดกิจกรรมวันแม่แห่งชาติ</t>
  </si>
  <si>
    <t>เพื่อให้ลูกทุกคนได้ระลึกถึงความสำคัญของแม่</t>
  </si>
  <si>
    <t>โครงการออกหน่วยบริการเคลื่อนที่พบประชาชน</t>
  </si>
  <si>
    <t xml:space="preserve">เพื่อส่งเสริมสุขภาพฝึกทักษะในการแปรงฟัน       </t>
  </si>
  <si>
    <t>ตามแบบมาตรฐานระบบประปา</t>
  </si>
  <si>
    <t>โครงการก่อสร้างประปาพร้อมระบบกรอง หมู่ที่ 11</t>
  </si>
  <si>
    <t>โครงการก่อสร้างถนนลูกรังอัดบด</t>
  </si>
  <si>
    <t>ก่อสร้างถนนAsphalt Concrete ชั้นพื้นทางดินซีเมนต์ปรับปรุงคุณภาพด้วยยางธรรมชาติ</t>
  </si>
  <si>
    <t>ก่อสร้างถนนลาดยางแอสฟัลท์ติกคอน กรีตระหว่างหมู่บ้านกับหมู่บ้าน(สายหมู่ 8-หมู่4)สายใหม่(หมู่4)ข้างบริษัทกังหันลม</t>
  </si>
  <si>
    <t>หมู่ที่ 4,8 กว้าง 6 เมตร ยาว5,000 เมตร  หนา  0.5 เมตร ปริมาตร 40,000 ลบ.ม.</t>
  </si>
  <si>
    <t>หมู่ที่ 1,2,3,4,5,6,7,8,  9,10,12</t>
  </si>
  <si>
    <t>อบจ.ชัยภูมิอำเภอซับใหญ่ ทางหลวงชนบท</t>
  </si>
  <si>
    <t>ก่อสร้างถนนAsphalt Concrete ชั้นพื้นทางดินซีเมนต์ปรับปรุงคุณภาพด้วยยางธรรมชาติจากบ้านโนนสะอาด ตำบลซับใหญ่ถึงบ้านหนองนกเขียน ม.3-บ้านโปร่งเกตุ ตำบลท่ากูบ (หมู่ 3)</t>
  </si>
  <si>
    <t>ก่อสร้างถนนAsphalt Concrete ชั้นพื้นทางดินซีเมนต์ปรับปรุงคุณภาพด้วยยางธรรมชาติสายบ้านตะโกทอง หมู่ 5-บ้านเขื่อนลั่น หมู่ 1 - บ้านโปร่งเกตุ ตำบลท่ากูบ</t>
  </si>
  <si>
    <t>ก่อสร้างถนนAsphalt Concrete ชั้นพื้นทางดินซีเมนต์ปรับปรุงคุณภาพด้วยยางธรรมชาติ(หน้าวัดหมู่ที่ 2 ไปถึงคลองลำห้วยทราย(ม.2)</t>
  </si>
  <si>
    <t>ก่อสร้างถนนAsphalt Concrete ชั้นพื้นทางดินซีเมนต์ปรับปรุงคุณภาพด้วยยางธรรมชาติระหว่างหมู่บ้านกับหมู่บ้าน จากบ้านหนองนกเขียน ม.3-บ้านห้วยเจริยผล ม.4</t>
  </si>
  <si>
    <t>ก่อสร้างถนนAsphalt Concrete ชั้นพื้นทางดินซีเมนต์ปรับปรุงคุณภาพด้วยยางธรรมชาติระหว่างหมู่บ้านกับหมู่บ้าน(สายหมู่ 4 เชื่อมต่อถนนตะโกทองเขื่อนลั่น)</t>
  </si>
  <si>
    <t>ก่อสร้างถนนAsphalt Concrete ชั้นพื้นทางดินซีเมนต์ปรับปรุงคุณภาพด้วยยางธรรมชาติระหว่างหมู่บ้านกับหมู่บ้านสายหมู่ 4 - หมู่ 8 (สายบิ๊กโข่)</t>
  </si>
  <si>
    <t>ก่อสร้างถนนAsphalt Concrete ชั้นพื้นทางดินซีเมนต์ปรับปรุงคุณภาพด้วยยางธรรมชาติระหว่างหมู่บ้านจากบ้านซับใหม่-บ้านตลุกคูณ (ม.6)</t>
  </si>
  <si>
    <t>ก่อสร้างถนนAsphalt Concrete ชั้นพื้นทางดินซีเมนต์ปรับปรุงคุณภาพด้วยยางธรรมชาติระหว่างหมู่บ้านกับหมู่บ้าน(สายหมู่ 8-หมู่4)สายใหม่(หมู่4)</t>
  </si>
  <si>
    <t>ก่อสร้างถนนAsphalt Concrete ชั้นพื้นทางดินซีเมนต์ปรับปรุงคุณภาพด้วยยางธรรมชาติบ้านเขื่อนลั่นเข้าหมู่บ้านถึงหน้าวัด(หมู่9)</t>
  </si>
  <si>
    <t>ก่อสร้างถนนAsphalt Concrete ชั้นพื้นทางดินซีเมนต์ปรับปรุงคุณภาพด้วยยางธรรมชาติสายบ้านเขื่อนลั่นถึงบ้านใหม่นาดี ต.บ้านขาม(ม.1)</t>
  </si>
  <si>
    <t>ก่อสร้างถนนAsphalt Concrete ชั้นพื้นทางดินซีเมนต์ปรับปรุงคุณภาพด้วยยางธรรมชาติสายทุ่งกระถิน-บ้านซับห่าง ต.ซับใหญ่ (หมู่ 10)</t>
  </si>
  <si>
    <t>ก่อสร้างถนนAsphalt Concrete ชั้นพื้นทางดินซีเมนต์ปรับปรุงคุณภาพด้วยยางธรรมชาติจากบ้านเขื่อนลั่นถึงบ้านกลุ่มสูง(หมู่9)</t>
  </si>
  <si>
    <t>ก่อสร้างถนนAsphalt Concrete ชั้นพื้นทางดินซีเมนต์ปรับปรุงคุณภาพด้วยยางธรรมชาติบ้านซับใหม่-หนองประดู่-เขาดินวนา (หมู่11)</t>
  </si>
  <si>
    <t>ก่อสร้างถนนAsphalt Concrete ชั้นพื้นทางดินซีเมนต์ปรับปรุงคุณภาพด้วยยางธรรมชาติจาก หมู่ที่ 5-หมู่ที่ 6 (หมู่ 5)</t>
  </si>
  <si>
    <t>ก่อสร้างถนนAsphalt Concrete ชั้นพื้นทางดินซีเมนต์ปรับปรุงคุณภาพด้วยยางธรรมชาติจากห้วยเจริญผล หมู่ที่ 4 -บ้านเขื่อนลั่น หมู่ที่ 1</t>
  </si>
  <si>
    <t xml:space="preserve"> ก่อสร้างถนนAsphalt Concrete ชั้นพื้นทางดินซีเมนต์ปรับปรุงคุณภาพด้วยยางธรรมชาติหมู่บ้านกับหมู่บ้าน(ทางเข้าบ้านหนองยางพัฒนา ม.7-บ้านโสกหอยขมม.2)</t>
  </si>
  <si>
    <t>ก่อสร้างถนนAsphalt Concrete ชั้นพื้นทางดินซีเมนต์ปรับปรุงคุณภาพด้วยยางธรรมชาติระหว่างหมู่บ้านกับหมู่บ้าน(สายหมู่ 8-หมู่4)สายใหม่(หมู่4)ข้างบริษัทกังหันลม</t>
  </si>
  <si>
    <t>ขุดลอกลำห้วยทรายพร้อม วางท่อ</t>
  </si>
  <si>
    <t>ยาว 5,000 กว้าง 20 เมตร ลึก 3 เมตร</t>
  </si>
  <si>
    <t>ปรับปรุงถนนสองฝั่งลำห้วยทราย</t>
  </si>
  <si>
    <t xml:space="preserve">กว้าง 2 เมตร ยาว 5,000 เมตร </t>
  </si>
  <si>
    <t>เพื่อบรรเทาความเดือดร้อน</t>
  </si>
  <si>
    <t>อบจ.ชัยภูมิอำเภอซับใหญ่ กรมทรัพยากรน้ำ</t>
  </si>
  <si>
    <t>โครงการก่อสร้างฝายลำห้วยเขื่อนลั่นตอนบน</t>
  </si>
  <si>
    <t>ก่อสร้างถนนAsphalt Concrete ชั้นพื้นทางดินซีเมนต์ปรับปรุงคุณภาพด้วยยางธรรมชาติหมู่บ้านกับหมู่บ้าน(ทางเข้าบ้านหนองยางพัฒนา ม.7-บ้านโสกหอยขมม.2 หน้าวัด)</t>
  </si>
  <si>
    <t xml:space="preserve"> ก่อสร้างถนนลาดยางแอสฟัลท์ติกคอน กรีตหมู่บ้านกับหมู่บ้าน(ทางเข้าบ้านหนองยางพัฒนา ม.7-บ้านโสกหอยขมม.2 หน้าวัด)</t>
  </si>
  <si>
    <t>หมู่ที่ 4,8 กว้าง 6 เมตร ยาว7,000 เมตร  หนา  0.5 เมตร ปริมาตร 40,000 ลบ.ม.</t>
  </si>
  <si>
    <t>โครงการก่อสร้างธนาคารน้ำตามหลักปรัชญาเศรษญกิจพอเพียง</t>
  </si>
  <si>
    <t>โครงการก่อสร้างสถานีสูบน้ำ</t>
  </si>
  <si>
    <t>โครงการปรับเกรดถนนสองฝั่งลำห้วยทราย</t>
  </si>
  <si>
    <t>หมู่ที่ 1,2,3,4,5,6,7,8,  9,10,13</t>
  </si>
  <si>
    <t>ก่อสร้างถนนAsphalt Concrete ชั้นพื้นทางดินซีเมนต์ปรับปรุงคุณภาพด้วยยางธรรมชาติหมู่บ้านกับหมู่บ้านโสกหอยขมม.2 ผ่านกลางบ้าน ถึงทางหลวงชนบท</t>
  </si>
  <si>
    <t>หมู่ที่ 2 กว้าง 6 เมตร ยาว 4,000 เมตร  หนา  0.5 เมตร ปริมาตร 12,000 ลบ.ม.</t>
  </si>
  <si>
    <t>โครงการก่อสร้างถนนยกร่องพูนดินจากทางแยกศาลตาปู่ถึงเขตอำเภอบำเหน็จณรงค์ หมู่ที่  2</t>
  </si>
  <si>
    <t>โครงการก่อสร้างดาดคอนกรีตลำห้วยทราย</t>
  </si>
  <si>
    <t>โครงการก่อสร้างคลองคอนกรีตส่งน้ำภายในตำบล</t>
  </si>
  <si>
    <t>3. แผนงานงบกลาง</t>
  </si>
  <si>
    <t>1. แผนงานการศึกษา</t>
  </si>
  <si>
    <t>2. แผนงานการศาสนาวัฒนธรรมและนันทนาการ</t>
  </si>
  <si>
    <t>ก่อสร้างถนน คสล.สายหลัก เพิ่มจากเดิมขยายออกอีก 2 เมตร พร้อมลงลูกรังไหล่ทางกว้างจากบ้านนายทุเรียน  จันทร์สิงห์ถึงศาลากลางหมู่บ้าน (ม.10)</t>
  </si>
  <si>
    <t>โครงการก่อสร้างยกร่องพูนดินสายโสกค่า-แยกเข้าหนองกันคา หมู่ 1</t>
  </si>
  <si>
    <t>ก่อสร้างถนนลาดยางแยกแอสฟัลท์ติกคอนกรีตบ้านเขื่อนลั่นเข้าหมู่บ้านถึงสุดเขตตำบล(สะพานข้ามห้วยทราย)(หมู่9)</t>
  </si>
  <si>
    <t>โครงการก่อสร้างฝายคลองซับอีเอื้อย จุดนานายบุญเกิด (หมู่ 2)</t>
  </si>
  <si>
    <t>ศูนย์พัฒนาเด็กเล็กอบต.ตะโกทองทั้วงฃฃงสองแห่ง</t>
  </si>
  <si>
    <t>เพื่อให้ส่วนราชการกลุ่มพลังมวลชนประชาชนในเขตพื้นที่ได้แสดงออกถึงความจงรักภักดี</t>
  </si>
  <si>
    <t>ตามแบบมาตรฐานระบบประปาขนาดกลาง</t>
  </si>
  <si>
    <t>โครงการก่อสร้างประปาพร้อมระบบกรอง ม.9</t>
  </si>
  <si>
    <t>โครงการก่อสร้างท่อบล็อคคอนเวิดร์ข้ามลำห้วยตะโกทองช่วงนานายสมหมาย  หน้าวัด(หมู่ 8)</t>
  </si>
  <si>
    <t>โครงการก่อสร้างลาดยางจากหนองนกเขียน-โสกกข่า หมู่ที่  3</t>
  </si>
  <si>
    <t>หมู่ที่ 3 กว้าง 8 เมตร ยาว 3,000 เมตร  หนา  0.15 เมตร ปริมาตร 3,600 ลบ.ม.</t>
  </si>
  <si>
    <t>หมู่ที่ 5,1กว้าง 8 เมตร ยาว 3,000 เมตร  หนา  0.15 เมตร ปริมาตร 3,600 ลบ.ม.</t>
  </si>
  <si>
    <t>หมู่ที่ 2 กว้าง 8 เมตร ยาว 3,000 เมตร หนา  0.15 เมตร ปริมาตร 3,600 ลบ.ม.</t>
  </si>
  <si>
    <t>หมู่ที่ 3,4 กว้าง 8 เมตร ยาว 3,000 เมตร หนา  0.15 เมตร ปริมาตร 3,600 ลบ.ม.</t>
  </si>
  <si>
    <t>หมู่ที่ 4 กว้าง 6 เมตร ยาว 2,000 เมตร หนา  0.15 เมตร ปริมาตร 1,800 ลบ.ม.</t>
  </si>
  <si>
    <t>หมูที่ 4,8 กว้าง 6 เมตร ยาว 2,500 เมตร  หนา  0.15 เมตร ปริมาตร 2,250 ลบ.ม.</t>
  </si>
  <si>
    <t>หมู่ที่ 6 กว้าง 6 เมตร ยาว 3,500 เมตร  หนา  0.15 เมตร ปริมาตร 3,150 ลบ.ม.</t>
  </si>
  <si>
    <t>หมู่ที่ 2,7 กว้าง 6 เมตร ยาว 4,000 เมตร  หนา  0.15 เมตร ปริมาตร 3,600 ลบ.ม.</t>
  </si>
  <si>
    <t>หมู่ที่ 4,8 กว้าง 6 เมตร ยาว10,000 เมตร  หนา  0.15 เมตร ปริมาตร 9,000 ลบ.ม.</t>
  </si>
  <si>
    <t>หมู่ที่ 9 กว้าง 8 เมตร ยาว 5,000 เมตร  หนา  0.15 เมตร ปริมาตร 6,000 ลบ.ม.</t>
  </si>
  <si>
    <t>หมู่ที่ 1 กว้าง 8 เมตร ยาว 4,000 เมตร  หนา  0.15 เมตร ปริมาตร 4,800 ลบ.ม.</t>
  </si>
  <si>
    <t>หมูที่ 10 กว้าง 8 เมตร ยาว 6,000 เมตร  หนา  0.15 เมตร ปริมาตร 7,200 ลบ.ม.</t>
  </si>
  <si>
    <t>หมู่ที่ 6,11 กว้าง 8 เมตร ยาว 2,000 เมตร  หนา  0.15 เมตร ปริมาตร 2,400 ลบ.ม.</t>
  </si>
  <si>
    <t>หมู่ที่ 5,6 กว้าง 8 เมตร ยาว 4,000 เมตร  หนา  0.15 เมตร ปริมาตร 4,800 ลบ.ม.</t>
  </si>
  <si>
    <t>หมู่ที่ 4 กว้าง 8 เมตร ยาว 1,000 เมตร  หนา  0.15 เมตร ปริมาตร 1,200 ลบ.ม.</t>
  </si>
  <si>
    <t>หมู่ที่ 1 กว้าง 6 เมตร ยาว 8,300 เมตร  หนา  0.15 เมตร ปริมาตร 7,470 ลบ.ม.</t>
  </si>
  <si>
    <t>หมู่ที่ 10 กว้าง 6 เมตร ยาว 7,000 เมตร  หนา  0.15 เมตร ปริมาตร 6,300 ลบ.ม.</t>
  </si>
  <si>
    <t>หมู่ที่ 1 กว้าง 6 เมตร ยาว 6,000 เมตร  หนา  0.15 เมตร ปริมาตร 5,400 ลบ.ม.</t>
  </si>
  <si>
    <t>หมู่ที่ 4,8 กว้าง 6 เมตร ยาว 2,800 เมตร  หนา  0.15 เมตร ปริมาตร 2,520 ลบ.ม.</t>
  </si>
  <si>
    <t>หมู่ที่ 5,7,8กว้าง 8 เมตร ยาว 3,000 เมตร  หนา  0.15 เมตร ปริมาตร 3,600 ลบ.ม.</t>
  </si>
  <si>
    <t>หมู่ที่ 9 กว้าง 8 เมตร ยาว 2,000 เมตร  หนา  0.15 เมตร ปริมาตร 2,400 ลบ.ม.</t>
  </si>
  <si>
    <t>หมู่ที่ 2 กว้าง 3 เมตร ยาว 1,000 เมตร  หนา 0.15 เมตรปริมาตร 450 ลบ.ม</t>
  </si>
  <si>
    <t>หมู่ที่3 กว้าง 4 เมตร ยาว 3,000 เมตร  หนา 0.15 เมตรปริมาตร 1,800 ลบ.ม</t>
  </si>
  <si>
    <t>ศึกษาฯ</t>
  </si>
  <si>
    <t>กองการ</t>
  </si>
  <si>
    <t>โครงการส่งเสริมสภาเด็กและเยาวชนตำบลตะโกทอง</t>
  </si>
  <si>
    <t>เพื่อส่งเสริมกิจกรรมสภาเด็กและเยาวชน</t>
  </si>
  <si>
    <t>สภาเด็กและเยาวชนในตำบลตะโกทอง</t>
  </si>
  <si>
    <t>โครงการก่อสร้างประปาพร้อมระบบกรอง หมู่ที่ 10</t>
  </si>
  <si>
    <t>โครงการฝึกอบรมพัฒนาศักยภาพอาสาสมัคีป้องกันภัยฝ่ายพลเรือนตำบลตะโกทอง</t>
  </si>
  <si>
    <t>เพื่อฝึกอบรมพัฒนาศักยภาพอาสาสมัคีป้องกันภัยฝ่ายพลเรือนตำบลตะโกทอง</t>
  </si>
  <si>
    <t>โครงการท้องถิ่นไทยเทิดไท้องค์ราชัน</t>
  </si>
  <si>
    <t>โครงการณรงค์ต่อต้านยาเสพติด</t>
  </si>
  <si>
    <t>โครงการอุดหนุนศูนย์ปฏิบัติการต่อสู้เพื่อเอาชนะยาเสพติดอำเภอซับใหญ่(ศป.ปส.อ.ซับใหญ่)</t>
  </si>
  <si>
    <t>เพื่อส่งเสริมศูนย์ปฏิบัติการต่อสู้เพื่อเอาชนะยาเสพติดอำเภอซับใหญ่(ศป.ปส.อ.ซับใหญ่)</t>
  </si>
  <si>
    <t>โครงการปลูกจิตสำนึกเพื่อสร้างทัศนติที่ดีงาม</t>
  </si>
  <si>
    <t>โครงการเฉลิมพระเกียรติอันเนื่องมาจากพระราชดำริ</t>
  </si>
  <si>
    <t>เพื่อเฉลิมพระเกียรติอันเนื่องมาจากพระราชดำริ</t>
  </si>
  <si>
    <t>หมู่ที่ 5,1กว้าง 6 เมตร ยาว 2,600 เมตร  หนา  0.5 เมตร ปริมาตร 15,600 ลบ.ม.</t>
  </si>
  <si>
    <t>หมู่ที่ 6 กว้าง 6 เมตร ยาว 2,90 เมตร  หนา  0.5 เมตร ปริมาตร 17,400 ลบ.ม.</t>
  </si>
  <si>
    <t>หมู่ที่ 5,6 กว้าง 6 เมตร ยาว 2,900 เมตร  หนา  0.5 เมตร ปริมาตร 17,400 ลบ.ม.</t>
  </si>
  <si>
    <t>ก่อสร้างถนนดินชั้นพื้นทางดินซีเมนต์ปรับปรุงคุณภาพด้วยยางธรรมชาติ บ้านโนนสะอาด ตำบลซับใหญ่-บ้านหนองนกเขียน หมู่ที่ 3 ตำบลตะโกทอง อ.ซับใหญ่</t>
  </si>
  <si>
    <t>หมู่ที่ 3 กว้าง 6 เมตร ยาว 2,600 เมตร   ปริมาตร 15,600 ลบ.ม.</t>
  </si>
  <si>
    <t>ก่อสร้างถนนดินชั้นพื้นทางดินซีเมนต์ปรับปรุงคุณภาพด้วยยางธรรมชาติ บ้านตะโกทอง หมู่ที่ 5-บ้านหนองยางพัฒนา หมู่ที่ 7 ตำบลตะโกทอง อ.ซับใหญ่</t>
  </si>
  <si>
    <t>หมู่ที่ 5,7  กว้าง 6 เมตร ยาว 1,080 เมตร   ปริมาตร 6,480 ลบ.ม.</t>
  </si>
  <si>
    <t>ก่อสร้างถนนลาดยาง บ้านซับใหม่ หมู่ที่ 6-บ้านหนองประดู่ หมู่ที่ 11 ตำบลตะโกทอง อ.ซับใหญ่</t>
  </si>
  <si>
    <t>หมู่ที่ 6,11  กว้าง 6 เมตร ยาว 3,000 เมตร  หนา 0.05 เมตร ปริมาตร 9,000 ลบ.ม.</t>
  </si>
  <si>
    <t xml:space="preserve"> โครงการติดตั้งไฟฟ้าแสงจันทร์สาธารณะทางหลวงภายในหมู่บ้าน (หมู่ 8)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</si>
</sst>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8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Niramit AS"/>
      <family val="0"/>
    </font>
    <font>
      <sz val="13"/>
      <name val="TH Niramit AS"/>
      <family val="0"/>
    </font>
    <font>
      <sz val="12"/>
      <name val="TH Niramit AS"/>
      <family val="0"/>
    </font>
    <font>
      <b/>
      <sz val="16"/>
      <name val="TH Niramit AS"/>
      <family val="0"/>
    </font>
    <font>
      <sz val="11"/>
      <name val="TH Niramit AS"/>
      <family val="0"/>
    </font>
    <font>
      <b/>
      <sz val="13"/>
      <name val="TH Niramit AS"/>
      <family val="0"/>
    </font>
    <font>
      <b/>
      <sz val="14"/>
      <name val="TH Niramit AS"/>
      <family val="0"/>
    </font>
    <font>
      <b/>
      <sz val="10"/>
      <name val="TH Niramit AS"/>
      <family val="0"/>
    </font>
    <font>
      <b/>
      <sz val="8"/>
      <name val="TH Niramit AS"/>
      <family val="0"/>
    </font>
    <font>
      <sz val="10"/>
      <name val="TH Niramit AS"/>
      <family val="0"/>
    </font>
    <font>
      <sz val="11"/>
      <color indexed="9"/>
      <name val="Tahoma"/>
      <family val="2"/>
    </font>
    <font>
      <u val="single"/>
      <sz val="9.9"/>
      <color indexed="20"/>
      <name val="Tahoma"/>
      <family val="2"/>
    </font>
    <font>
      <u val="single"/>
      <sz val="9.9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sz val="12"/>
      <color indexed="8"/>
      <name val="TH Niramit AS"/>
      <family val="0"/>
    </font>
    <font>
      <sz val="16"/>
      <color indexed="8"/>
      <name val="Angsana New"/>
      <family val="1"/>
    </font>
    <font>
      <sz val="11"/>
      <color indexed="8"/>
      <name val="TH Niramit AS"/>
      <family val="0"/>
    </font>
    <font>
      <sz val="15"/>
      <color indexed="8"/>
      <name val="TH Niramit AS"/>
      <family val="0"/>
    </font>
    <font>
      <sz val="13"/>
      <color indexed="8"/>
      <name val="TH Niramit AS"/>
      <family val="0"/>
    </font>
    <font>
      <sz val="10"/>
      <color indexed="8"/>
      <name val="TH Niramit AS"/>
      <family val="0"/>
    </font>
    <font>
      <sz val="26"/>
      <color indexed="8"/>
      <name val="TH Niramit AS"/>
      <family val="0"/>
    </font>
    <font>
      <b/>
      <sz val="26"/>
      <color indexed="8"/>
      <name val="TH Niramit AS"/>
      <family val="0"/>
    </font>
    <font>
      <sz val="12"/>
      <color indexed="63"/>
      <name val="TH Niramit AS"/>
      <family val="0"/>
    </font>
    <font>
      <b/>
      <sz val="16"/>
      <color indexed="8"/>
      <name val="TH Niramit AS"/>
      <family val="0"/>
    </font>
    <font>
      <sz val="11"/>
      <color indexed="8"/>
      <name val="Angsana New"/>
      <family val="1"/>
    </font>
    <font>
      <sz val="11"/>
      <color indexed="9"/>
      <name val="Angsana New"/>
      <family val="1"/>
    </font>
    <font>
      <b/>
      <sz val="14"/>
      <color indexed="8"/>
      <name val="TH Niramit AS"/>
      <family val="0"/>
    </font>
    <font>
      <sz val="12"/>
      <color indexed="8"/>
      <name val="Tahoma"/>
      <family val="2"/>
    </font>
    <font>
      <sz val="9"/>
      <color indexed="8"/>
      <name val="TH Niramit AS"/>
      <family val="0"/>
    </font>
    <font>
      <sz val="11"/>
      <color theme="0"/>
      <name val="Calibri"/>
      <family val="2"/>
    </font>
    <font>
      <u val="single"/>
      <sz val="9.9"/>
      <color theme="11"/>
      <name val="Tahoma"/>
      <family val="2"/>
    </font>
    <font>
      <u val="single"/>
      <sz val="9.9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Niramit AS"/>
      <family val="0"/>
    </font>
    <font>
      <sz val="14"/>
      <color theme="1"/>
      <name val="TH Niramit AS"/>
      <family val="0"/>
    </font>
    <font>
      <sz val="12"/>
      <color theme="1"/>
      <name val="TH Niramit AS"/>
      <family val="0"/>
    </font>
    <font>
      <sz val="16"/>
      <color theme="1"/>
      <name val="Angsana New"/>
      <family val="1"/>
    </font>
    <font>
      <sz val="11"/>
      <color theme="1"/>
      <name val="TH Niramit AS"/>
      <family val="0"/>
    </font>
    <font>
      <sz val="15"/>
      <color theme="1"/>
      <name val="TH Niramit AS"/>
      <family val="0"/>
    </font>
    <font>
      <sz val="13"/>
      <color theme="1"/>
      <name val="TH Niramit AS"/>
      <family val="0"/>
    </font>
    <font>
      <sz val="10"/>
      <color theme="1"/>
      <name val="TH Niramit AS"/>
      <family val="0"/>
    </font>
    <font>
      <sz val="26"/>
      <color theme="1"/>
      <name val="TH Niramit AS"/>
      <family val="0"/>
    </font>
    <font>
      <b/>
      <sz val="26"/>
      <color theme="1"/>
      <name val="TH Niramit AS"/>
      <family val="0"/>
    </font>
    <font>
      <sz val="12"/>
      <color rgb="FF333333"/>
      <name val="TH Niramit AS"/>
      <family val="0"/>
    </font>
    <font>
      <sz val="12"/>
      <color rgb="FF000000"/>
      <name val="TH Niramit AS"/>
      <family val="0"/>
    </font>
    <font>
      <b/>
      <sz val="16"/>
      <color theme="1"/>
      <name val="TH Niramit AS"/>
      <family val="0"/>
    </font>
    <font>
      <sz val="11"/>
      <color theme="1"/>
      <name val="Angsana New"/>
      <family val="1"/>
    </font>
    <font>
      <sz val="11"/>
      <color theme="0"/>
      <name val="Angsana New"/>
      <family val="1"/>
    </font>
    <font>
      <b/>
      <sz val="14"/>
      <color theme="1"/>
      <name val="TH Niramit AS"/>
      <family val="0"/>
    </font>
    <font>
      <sz val="12"/>
      <color theme="1"/>
      <name val="Calibri"/>
      <family val="2"/>
    </font>
    <font>
      <sz val="9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 vertical="top"/>
    </xf>
    <xf numFmtId="0" fontId="66" fillId="0" borderId="12" xfId="0" applyFont="1" applyBorder="1" applyAlignment="1">
      <alignment vertical="top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/>
    </xf>
    <xf numFmtId="0" fontId="67" fillId="0" borderId="12" xfId="0" applyFont="1" applyBorder="1" applyAlignment="1">
      <alignment horizontal="center" vertical="top" wrapText="1"/>
    </xf>
    <xf numFmtId="0" fontId="67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center" vertical="top" wrapText="1"/>
    </xf>
    <xf numFmtId="3" fontId="66" fillId="0" borderId="12" xfId="0" applyNumberFormat="1" applyFont="1" applyBorder="1" applyAlignment="1">
      <alignment horizontal="center" vertical="top" wrapText="1"/>
    </xf>
    <xf numFmtId="0" fontId="68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wrapText="1"/>
    </xf>
    <xf numFmtId="0" fontId="69" fillId="0" borderId="0" xfId="0" applyFont="1" applyAlignment="1">
      <alignment/>
    </xf>
    <xf numFmtId="0" fontId="69" fillId="0" borderId="12" xfId="0" applyFont="1" applyBorder="1" applyAlignment="1">
      <alignment/>
    </xf>
    <xf numFmtId="3" fontId="66" fillId="0" borderId="12" xfId="0" applyNumberFormat="1" applyFont="1" applyBorder="1" applyAlignment="1">
      <alignment horizontal="center" vertical="top"/>
    </xf>
    <xf numFmtId="0" fontId="70" fillId="0" borderId="0" xfId="0" applyFont="1" applyAlignment="1">
      <alignment/>
    </xf>
    <xf numFmtId="0" fontId="71" fillId="0" borderId="11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6" fillId="0" borderId="12" xfId="0" applyFont="1" applyFill="1" applyBorder="1" applyAlignment="1">
      <alignment horizontal="center" vertical="top"/>
    </xf>
    <xf numFmtId="0" fontId="66" fillId="0" borderId="12" xfId="0" applyFont="1" applyFill="1" applyBorder="1" applyAlignment="1">
      <alignment vertical="top" wrapText="1"/>
    </xf>
    <xf numFmtId="0" fontId="67" fillId="0" borderId="12" xfId="0" applyFont="1" applyFill="1" applyBorder="1" applyAlignment="1">
      <alignment vertical="top" wrapText="1"/>
    </xf>
    <xf numFmtId="0" fontId="66" fillId="0" borderId="12" xfId="0" applyFont="1" applyFill="1" applyBorder="1" applyAlignment="1">
      <alignment horizontal="center" vertical="top" wrapText="1"/>
    </xf>
    <xf numFmtId="3" fontId="66" fillId="0" borderId="12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69" fillId="0" borderId="10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66" fillId="0" borderId="11" xfId="0" applyFont="1" applyBorder="1" applyAlignment="1">
      <alignment wrapText="1"/>
    </xf>
    <xf numFmtId="0" fontId="66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188" fontId="65" fillId="0" borderId="10" xfId="33" applyNumberFormat="1" applyFont="1" applyBorder="1" applyAlignment="1">
      <alignment/>
    </xf>
    <xf numFmtId="188" fontId="65" fillId="0" borderId="10" xfId="0" applyNumberFormat="1" applyFont="1" applyBorder="1" applyAlignment="1">
      <alignment/>
    </xf>
    <xf numFmtId="188" fontId="66" fillId="0" borderId="11" xfId="33" applyNumberFormat="1" applyFont="1" applyBorder="1" applyAlignment="1">
      <alignment/>
    </xf>
    <xf numFmtId="188" fontId="66" fillId="0" borderId="12" xfId="33" applyNumberFormat="1" applyFont="1" applyBorder="1" applyAlignment="1">
      <alignment/>
    </xf>
    <xf numFmtId="0" fontId="66" fillId="0" borderId="11" xfId="0" applyFont="1" applyBorder="1" applyAlignment="1">
      <alignment/>
    </xf>
    <xf numFmtId="188" fontId="67" fillId="0" borderId="12" xfId="33" applyNumberFormat="1" applyFont="1" applyBorder="1" applyAlignment="1">
      <alignment/>
    </xf>
    <xf numFmtId="188" fontId="71" fillId="0" borderId="11" xfId="33" applyNumberFormat="1" applyFont="1" applyBorder="1" applyAlignment="1">
      <alignment/>
    </xf>
    <xf numFmtId="188" fontId="71" fillId="0" borderId="11" xfId="0" applyNumberFormat="1" applyFont="1" applyBorder="1" applyAlignment="1">
      <alignment/>
    </xf>
    <xf numFmtId="188" fontId="66" fillId="0" borderId="11" xfId="33" applyNumberFormat="1" applyFont="1" applyBorder="1" applyAlignment="1">
      <alignment horizontal="center"/>
    </xf>
    <xf numFmtId="188" fontId="66" fillId="0" borderId="12" xfId="33" applyNumberFormat="1" applyFont="1" applyBorder="1" applyAlignment="1">
      <alignment horizontal="center"/>
    </xf>
    <xf numFmtId="0" fontId="71" fillId="0" borderId="12" xfId="0" applyFont="1" applyBorder="1" applyAlignment="1">
      <alignment/>
    </xf>
    <xf numFmtId="0" fontId="65" fillId="0" borderId="12" xfId="0" applyFont="1" applyBorder="1" applyAlignment="1">
      <alignment horizontal="center" vertical="top"/>
    </xf>
    <xf numFmtId="0" fontId="65" fillId="0" borderId="12" xfId="0" applyFont="1" applyBorder="1" applyAlignment="1">
      <alignment vertical="top"/>
    </xf>
    <xf numFmtId="0" fontId="67" fillId="0" borderId="12" xfId="0" applyFont="1" applyBorder="1" applyAlignment="1">
      <alignment horizontal="left" vertical="top" wrapText="1"/>
    </xf>
    <xf numFmtId="43" fontId="0" fillId="0" borderId="0" xfId="33" applyFont="1" applyAlignment="1">
      <alignment/>
    </xf>
    <xf numFmtId="0" fontId="71" fillId="0" borderId="12" xfId="0" applyFont="1" applyBorder="1" applyAlignment="1">
      <alignment vertical="top" wrapText="1"/>
    </xf>
    <xf numFmtId="0" fontId="73" fillId="0" borderId="0" xfId="0" applyFont="1" applyAlignment="1">
      <alignment/>
    </xf>
    <xf numFmtId="0" fontId="73" fillId="0" borderId="0" xfId="0" applyFont="1" applyAlignment="1" quotePrefix="1">
      <alignment/>
    </xf>
    <xf numFmtId="0" fontId="73" fillId="0" borderId="0" xfId="0" applyFont="1" applyAlignment="1">
      <alignment horizontal="center"/>
    </xf>
    <xf numFmtId="0" fontId="73" fillId="0" borderId="13" xfId="0" applyFont="1" applyBorder="1" applyAlignment="1">
      <alignment horizontal="center"/>
    </xf>
    <xf numFmtId="0" fontId="74" fillId="0" borderId="0" xfId="0" applyFont="1" applyAlignment="1">
      <alignment/>
    </xf>
    <xf numFmtId="0" fontId="67" fillId="0" borderId="12" xfId="0" applyNumberFormat="1" applyFont="1" applyBorder="1" applyAlignment="1">
      <alignment vertical="top" wrapText="1"/>
    </xf>
    <xf numFmtId="0" fontId="75" fillId="0" borderId="10" xfId="0" applyFont="1" applyBorder="1" applyAlignment="1">
      <alignment vertical="top" wrapText="1"/>
    </xf>
    <xf numFmtId="0" fontId="66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3" fontId="67" fillId="0" borderId="12" xfId="0" applyNumberFormat="1" applyFont="1" applyBorder="1" applyAlignment="1">
      <alignment horizontal="center"/>
    </xf>
    <xf numFmtId="3" fontId="67" fillId="0" borderId="12" xfId="0" applyNumberFormat="1" applyFont="1" applyBorder="1" applyAlignment="1">
      <alignment horizontal="center" vertical="center"/>
    </xf>
    <xf numFmtId="3" fontId="67" fillId="0" borderId="12" xfId="0" applyNumberFormat="1" applyFont="1" applyBorder="1" applyAlignment="1">
      <alignment horizontal="center" vertical="top" wrapText="1"/>
    </xf>
    <xf numFmtId="3" fontId="67" fillId="0" borderId="12" xfId="0" applyNumberFormat="1" applyFont="1" applyBorder="1" applyAlignment="1">
      <alignment horizontal="center" vertical="top"/>
    </xf>
    <xf numFmtId="3" fontId="66" fillId="0" borderId="12" xfId="0" applyNumberFormat="1" applyFont="1" applyBorder="1" applyAlignment="1">
      <alignment/>
    </xf>
    <xf numFmtId="0" fontId="66" fillId="0" borderId="12" xfId="0" applyFont="1" applyBorder="1" applyAlignment="1">
      <alignment horizontal="center"/>
    </xf>
    <xf numFmtId="0" fontId="66" fillId="0" borderId="0" xfId="0" applyFont="1" applyAlignment="1">
      <alignment horizontal="center" vertical="top" wrapText="1"/>
    </xf>
    <xf numFmtId="0" fontId="76" fillId="0" borderId="12" xfId="0" applyFont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72" fillId="0" borderId="12" xfId="0" applyFont="1" applyBorder="1" applyAlignment="1">
      <alignment horizontal="center" vertical="top" wrapText="1"/>
    </xf>
    <xf numFmtId="0" fontId="66" fillId="0" borderId="10" xfId="0" applyFont="1" applyBorder="1" applyAlignment="1" applyProtection="1">
      <alignment horizontal="center"/>
      <protection locked="0"/>
    </xf>
    <xf numFmtId="0" fontId="72" fillId="0" borderId="10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66" fillId="0" borderId="12" xfId="0" applyFont="1" applyBorder="1" applyAlignment="1" applyProtection="1">
      <alignment horizontal="center"/>
      <protection locked="0"/>
    </xf>
    <xf numFmtId="0" fontId="72" fillId="0" borderId="11" xfId="0" applyFont="1" applyBorder="1" applyAlignment="1" applyProtection="1">
      <alignment horizontal="center"/>
      <protection locked="0"/>
    </xf>
    <xf numFmtId="3" fontId="78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0" fontId="72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188" fontId="71" fillId="0" borderId="12" xfId="33" applyNumberFormat="1" applyFont="1" applyBorder="1" applyAlignment="1">
      <alignment horizontal="center"/>
    </xf>
    <xf numFmtId="188" fontId="66" fillId="0" borderId="12" xfId="33" applyNumberFormat="1" applyFont="1" applyBorder="1" applyAlignment="1">
      <alignment horizontal="center" vertical="center"/>
    </xf>
    <xf numFmtId="0" fontId="71" fillId="0" borderId="11" xfId="0" applyFont="1" applyBorder="1" applyAlignment="1">
      <alignment/>
    </xf>
    <xf numFmtId="0" fontId="65" fillId="0" borderId="14" xfId="0" applyFont="1" applyBorder="1" applyAlignment="1">
      <alignment horizontal="center"/>
    </xf>
    <xf numFmtId="188" fontId="65" fillId="0" borderId="14" xfId="33" applyNumberFormat="1" applyFont="1" applyBorder="1" applyAlignment="1">
      <alignment/>
    </xf>
    <xf numFmtId="0" fontId="71" fillId="0" borderId="10" xfId="0" applyFont="1" applyBorder="1" applyAlignment="1">
      <alignment/>
    </xf>
    <xf numFmtId="0" fontId="66" fillId="0" borderId="12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9" fillId="0" borderId="13" xfId="0" applyFont="1" applyBorder="1" applyAlignment="1">
      <alignment/>
    </xf>
    <xf numFmtId="0" fontId="69" fillId="0" borderId="12" xfId="0" applyFont="1" applyBorder="1" applyAlignment="1">
      <alignment wrapText="1"/>
    </xf>
    <xf numFmtId="0" fontId="76" fillId="0" borderId="12" xfId="0" applyFont="1" applyBorder="1" applyAlignment="1">
      <alignment vertical="top" wrapText="1"/>
    </xf>
    <xf numFmtId="0" fontId="67" fillId="0" borderId="12" xfId="0" applyFont="1" applyBorder="1" applyAlignment="1" quotePrefix="1">
      <alignment vertical="top" wrapText="1"/>
    </xf>
    <xf numFmtId="3" fontId="69" fillId="0" borderId="0" xfId="0" applyNumberFormat="1" applyFont="1" applyAlignment="1">
      <alignment/>
    </xf>
    <xf numFmtId="0" fontId="0" fillId="0" borderId="0" xfId="0" applyFont="1" applyAlignment="1">
      <alignment/>
    </xf>
    <xf numFmtId="3" fontId="6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8" fillId="0" borderId="0" xfId="0" applyFont="1" applyAlignment="1">
      <alignment/>
    </xf>
    <xf numFmtId="3" fontId="79" fillId="0" borderId="0" xfId="0" applyNumberFormat="1" applyFont="1" applyAlignment="1">
      <alignment/>
    </xf>
    <xf numFmtId="3" fontId="79" fillId="33" borderId="0" xfId="0" applyNumberFormat="1" applyFont="1" applyFill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0" fontId="66" fillId="0" borderId="15" xfId="0" applyFont="1" applyBorder="1" applyAlignment="1" applyProtection="1">
      <alignment horizontal="center"/>
      <protection locked="0"/>
    </xf>
    <xf numFmtId="0" fontId="66" fillId="0" borderId="16" xfId="0" applyFont="1" applyBorder="1" applyAlignment="1">
      <alignment/>
    </xf>
    <xf numFmtId="0" fontId="66" fillId="0" borderId="17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66" fillId="0" borderId="0" xfId="0" applyFont="1" applyBorder="1" applyAlignment="1">
      <alignment horizontal="center" vertical="top" wrapText="1"/>
    </xf>
    <xf numFmtId="3" fontId="66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top" wrapText="1"/>
    </xf>
    <xf numFmtId="0" fontId="80" fillId="0" borderId="12" xfId="0" applyFont="1" applyBorder="1" applyAlignment="1">
      <alignment vertical="top" wrapText="1"/>
    </xf>
    <xf numFmtId="0" fontId="66" fillId="0" borderId="0" xfId="0" applyFont="1" applyBorder="1" applyAlignment="1">
      <alignment/>
    </xf>
    <xf numFmtId="188" fontId="66" fillId="0" borderId="12" xfId="33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shrinkToFit="1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shrinkToFit="1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shrinkToFit="1"/>
    </xf>
    <xf numFmtId="0" fontId="66" fillId="0" borderId="21" xfId="0" applyFont="1" applyBorder="1" applyAlignment="1">
      <alignment/>
    </xf>
    <xf numFmtId="0" fontId="66" fillId="0" borderId="10" xfId="0" applyFont="1" applyBorder="1" applyAlignment="1">
      <alignment shrinkToFit="1"/>
    </xf>
    <xf numFmtId="0" fontId="66" fillId="0" borderId="19" xfId="0" applyFont="1" applyBorder="1" applyAlignment="1">
      <alignment/>
    </xf>
    <xf numFmtId="0" fontId="66" fillId="0" borderId="14" xfId="0" applyFont="1" applyBorder="1" applyAlignment="1">
      <alignment shrinkToFit="1"/>
    </xf>
    <xf numFmtId="0" fontId="66" fillId="0" borderId="14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11" xfId="0" applyFont="1" applyBorder="1" applyAlignment="1">
      <alignment vertical="top"/>
    </xf>
    <xf numFmtId="0" fontId="66" fillId="0" borderId="11" xfId="0" applyFont="1" applyBorder="1" applyAlignment="1">
      <alignment shrinkToFit="1"/>
    </xf>
    <xf numFmtId="0" fontId="66" fillId="0" borderId="14" xfId="0" applyFont="1" applyBorder="1" applyAlignment="1">
      <alignment vertical="top"/>
    </xf>
    <xf numFmtId="0" fontId="66" fillId="0" borderId="13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1" xfId="0" applyFont="1" applyBorder="1" applyAlignment="1">
      <alignment shrinkToFit="1"/>
    </xf>
    <xf numFmtId="0" fontId="67" fillId="0" borderId="14" xfId="0" applyFont="1" applyBorder="1" applyAlignment="1">
      <alignment vertical="top"/>
    </xf>
    <xf numFmtId="0" fontId="66" fillId="0" borderId="10" xfId="0" applyFont="1" applyBorder="1" applyAlignment="1">
      <alignment horizontal="left" vertical="center" shrinkToFit="1"/>
    </xf>
    <xf numFmtId="0" fontId="66" fillId="0" borderId="14" xfId="0" applyFont="1" applyBorder="1" applyAlignment="1">
      <alignment horizontal="center"/>
    </xf>
    <xf numFmtId="0" fontId="80" fillId="0" borderId="0" xfId="0" applyFont="1" applyBorder="1" applyAlignment="1">
      <alignment vertical="top" wrapText="1"/>
    </xf>
    <xf numFmtId="0" fontId="80" fillId="0" borderId="12" xfId="0" applyFont="1" applyFill="1" applyBorder="1" applyAlignment="1">
      <alignment vertical="top" wrapText="1"/>
    </xf>
    <xf numFmtId="0" fontId="66" fillId="0" borderId="18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67" fillId="0" borderId="10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 shrinkToFit="1"/>
    </xf>
    <xf numFmtId="43" fontId="4" fillId="0" borderId="12" xfId="33" applyFont="1" applyBorder="1" applyAlignment="1">
      <alignment horizontal="center" vertical="top" wrapText="1" shrinkToFit="1"/>
    </xf>
    <xf numFmtId="0" fontId="66" fillId="0" borderId="16" xfId="0" applyFont="1" applyBorder="1" applyAlignment="1">
      <alignment vertical="top" shrinkToFit="1"/>
    </xf>
    <xf numFmtId="43" fontId="4" fillId="0" borderId="12" xfId="33" applyFont="1" applyBorder="1" applyAlignment="1">
      <alignment vertical="top" wrapText="1" shrinkToFit="1"/>
    </xf>
    <xf numFmtId="0" fontId="67" fillId="0" borderId="12" xfId="0" applyFont="1" applyBorder="1" applyAlignment="1">
      <alignment vertical="top" wrapText="1" shrinkToFit="1"/>
    </xf>
    <xf numFmtId="0" fontId="66" fillId="0" borderId="10" xfId="0" applyFont="1" applyBorder="1" applyAlignment="1">
      <alignment horizontal="center" vertical="top"/>
    </xf>
    <xf numFmtId="0" fontId="80" fillId="0" borderId="12" xfId="0" applyFont="1" applyBorder="1" applyAlignment="1">
      <alignment/>
    </xf>
    <xf numFmtId="0" fontId="66" fillId="0" borderId="14" xfId="0" applyFont="1" applyBorder="1" applyAlignment="1">
      <alignment horizontal="center" vertical="top"/>
    </xf>
    <xf numFmtId="0" fontId="66" fillId="0" borderId="0" xfId="0" applyFont="1" applyBorder="1" applyAlignment="1">
      <alignment horizontal="center" vertical="top"/>
    </xf>
    <xf numFmtId="0" fontId="66" fillId="0" borderId="0" xfId="0" applyFont="1" applyBorder="1" applyAlignment="1">
      <alignment horizontal="center" wrapText="1"/>
    </xf>
    <xf numFmtId="188" fontId="66" fillId="0" borderId="0" xfId="33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/>
    </xf>
    <xf numFmtId="0" fontId="80" fillId="0" borderId="12" xfId="0" applyFont="1" applyFill="1" applyBorder="1" applyAlignment="1">
      <alignment horizontal="center" vertical="top" wrapText="1"/>
    </xf>
    <xf numFmtId="0" fontId="67" fillId="0" borderId="11" xfId="0" applyFont="1" applyBorder="1" applyAlignment="1">
      <alignment vertical="top" wrapText="1"/>
    </xf>
    <xf numFmtId="0" fontId="67" fillId="0" borderId="11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/>
    </xf>
    <xf numFmtId="0" fontId="66" fillId="0" borderId="11" xfId="0" applyFont="1" applyBorder="1" applyAlignment="1">
      <alignment vertical="top" wrapText="1"/>
    </xf>
    <xf numFmtId="0" fontId="66" fillId="0" borderId="10" xfId="0" applyFont="1" applyFill="1" applyBorder="1" applyAlignment="1">
      <alignment horizontal="center" vertical="top"/>
    </xf>
    <xf numFmtId="0" fontId="67" fillId="0" borderId="22" xfId="0" applyFont="1" applyBorder="1" applyAlignment="1">
      <alignment/>
    </xf>
    <xf numFmtId="0" fontId="67" fillId="0" borderId="0" xfId="0" applyFont="1" applyBorder="1" applyAlignment="1">
      <alignment/>
    </xf>
    <xf numFmtId="0" fontId="6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vertical="center" textRotation="180"/>
    </xf>
    <xf numFmtId="0" fontId="2" fillId="0" borderId="17" xfId="0" applyFont="1" applyBorder="1" applyAlignment="1">
      <alignment horizontal="left"/>
    </xf>
    <xf numFmtId="0" fontId="8" fillId="0" borderId="16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3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 vertical="center" shrinkToFit="1"/>
    </xf>
    <xf numFmtId="0" fontId="3" fillId="0" borderId="1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shrinkToFit="1"/>
    </xf>
    <xf numFmtId="0" fontId="3" fillId="0" borderId="18" xfId="0" applyFont="1" applyBorder="1" applyAlignment="1">
      <alignment shrinkToFit="1"/>
    </xf>
    <xf numFmtId="188" fontId="4" fillId="0" borderId="10" xfId="33" applyNumberFormat="1" applyFont="1" applyBorder="1" applyAlignment="1">
      <alignment shrinkToFit="1"/>
    </xf>
    <xf numFmtId="0" fontId="66" fillId="0" borderId="0" xfId="0" applyFont="1" applyAlignment="1">
      <alignment horizontal="right"/>
    </xf>
    <xf numFmtId="0" fontId="77" fillId="0" borderId="0" xfId="0" applyFont="1" applyAlignment="1">
      <alignment/>
    </xf>
    <xf numFmtId="0" fontId="66" fillId="0" borderId="17" xfId="0" applyFont="1" applyBorder="1" applyAlignment="1">
      <alignment vertical="top" wrapText="1"/>
    </xf>
    <xf numFmtId="0" fontId="66" fillId="0" borderId="12" xfId="0" applyFont="1" applyBorder="1" applyAlignment="1" applyProtection="1">
      <alignment horizontal="center"/>
      <protection locked="0"/>
    </xf>
    <xf numFmtId="0" fontId="66" fillId="0" borderId="15" xfId="0" applyFont="1" applyBorder="1" applyAlignment="1" applyProtection="1">
      <alignment horizontal="center"/>
      <protection locked="0"/>
    </xf>
    <xf numFmtId="0" fontId="65" fillId="0" borderId="0" xfId="0" applyFont="1" applyAlignment="1">
      <alignment horizontal="center"/>
    </xf>
    <xf numFmtId="0" fontId="5" fillId="0" borderId="0" xfId="0" applyFont="1" applyAlignment="1">
      <alignment/>
    </xf>
    <xf numFmtId="0" fontId="67" fillId="0" borderId="12" xfId="0" applyFont="1" applyBorder="1" applyAlignment="1" applyProtection="1">
      <alignment horizontal="center"/>
      <protection locked="0"/>
    </xf>
    <xf numFmtId="0" fontId="81" fillId="0" borderId="12" xfId="0" applyFont="1" applyBorder="1" applyAlignment="1">
      <alignment/>
    </xf>
    <xf numFmtId="0" fontId="67" fillId="0" borderId="10" xfId="0" applyFont="1" applyBorder="1" applyAlignment="1" applyProtection="1">
      <alignment horizontal="center"/>
      <protection locked="0"/>
    </xf>
    <xf numFmtId="0" fontId="67" fillId="0" borderId="11" xfId="0" applyFont="1" applyBorder="1" applyAlignment="1" applyProtection="1">
      <alignment horizontal="center"/>
      <protection locked="0"/>
    </xf>
    <xf numFmtId="3" fontId="67" fillId="0" borderId="11" xfId="0" applyNumberFormat="1" applyFont="1" applyBorder="1" applyAlignment="1">
      <alignment horizontal="center" vertical="top"/>
    </xf>
    <xf numFmtId="3" fontId="67" fillId="0" borderId="12" xfId="0" applyNumberFormat="1" applyFont="1" applyFill="1" applyBorder="1" applyAlignment="1">
      <alignment horizontal="center" vertical="top" wrapText="1"/>
    </xf>
    <xf numFmtId="0" fontId="81" fillId="0" borderId="0" xfId="0" applyFont="1" applyAlignment="1">
      <alignment/>
    </xf>
    <xf numFmtId="188" fontId="4" fillId="0" borderId="14" xfId="33" applyNumberFormat="1" applyFont="1" applyBorder="1" applyAlignment="1">
      <alignment horizontal="center" shrinkToFit="1"/>
    </xf>
    <xf numFmtId="188" fontId="4" fillId="0" borderId="14" xfId="33" applyNumberFormat="1" applyFont="1" applyFill="1" applyBorder="1" applyAlignment="1">
      <alignment horizontal="center" shrinkToFit="1"/>
    </xf>
    <xf numFmtId="0" fontId="4" fillId="0" borderId="14" xfId="0" applyFont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 shrinkToFit="1"/>
    </xf>
    <xf numFmtId="188" fontId="67" fillId="0" borderId="14" xfId="33" applyNumberFormat="1" applyFont="1" applyBorder="1" applyAlignment="1">
      <alignment horizontal="center" shrinkToFit="1"/>
    </xf>
    <xf numFmtId="188" fontId="4" fillId="0" borderId="14" xfId="0" applyNumberFormat="1" applyFont="1" applyFill="1" applyBorder="1" applyAlignment="1">
      <alignment shrinkToFit="1"/>
    </xf>
    <xf numFmtId="188" fontId="4" fillId="0" borderId="14" xfId="0" applyNumberFormat="1" applyFont="1" applyBorder="1" applyAlignment="1">
      <alignment shrinkToFit="1"/>
    </xf>
    <xf numFmtId="43" fontId="4" fillId="0" borderId="14" xfId="33" applyFont="1" applyBorder="1" applyAlignment="1">
      <alignment horizontal="center" shrinkToFit="1"/>
    </xf>
    <xf numFmtId="0" fontId="81" fillId="0" borderId="13" xfId="0" applyFont="1" applyBorder="1" applyAlignment="1">
      <alignment/>
    </xf>
    <xf numFmtId="188" fontId="4" fillId="0" borderId="11" xfId="0" applyNumberFormat="1" applyFont="1" applyBorder="1" applyAlignment="1">
      <alignment shrinkToFit="1"/>
    </xf>
    <xf numFmtId="188" fontId="4" fillId="0" borderId="11" xfId="0" applyNumberFormat="1" applyFont="1" applyFill="1" applyBorder="1" applyAlignment="1">
      <alignment shrinkToFit="1"/>
    </xf>
    <xf numFmtId="43" fontId="4" fillId="0" borderId="11" xfId="33" applyFont="1" applyBorder="1" applyAlignment="1">
      <alignment horizontal="center" shrinkToFit="1"/>
    </xf>
    <xf numFmtId="188" fontId="4" fillId="0" borderId="12" xfId="33" applyNumberFormat="1" applyFont="1" applyBorder="1" applyAlignment="1">
      <alignment vertical="top" shrinkToFit="1"/>
    </xf>
    <xf numFmtId="0" fontId="4" fillId="0" borderId="12" xfId="0" applyFont="1" applyBorder="1" applyAlignment="1">
      <alignment vertical="top" wrapText="1" shrinkToFit="1"/>
    </xf>
    <xf numFmtId="188" fontId="67" fillId="0" borderId="12" xfId="33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 wrapText="1"/>
    </xf>
    <xf numFmtId="188" fontId="67" fillId="0" borderId="12" xfId="33" applyNumberFormat="1" applyFont="1" applyBorder="1" applyAlignment="1">
      <alignment horizontal="center" vertical="top" wrapText="1"/>
    </xf>
    <xf numFmtId="188" fontId="67" fillId="0" borderId="12" xfId="33" applyNumberFormat="1" applyFont="1" applyBorder="1" applyAlignment="1">
      <alignment horizontal="center" vertical="top"/>
    </xf>
    <xf numFmtId="0" fontId="67" fillId="0" borderId="15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vertical="top" wrapText="1"/>
    </xf>
    <xf numFmtId="188" fontId="4" fillId="0" borderId="12" xfId="33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188" fontId="67" fillId="0" borderId="12" xfId="33" applyNumberFormat="1" applyFont="1" applyBorder="1" applyAlignment="1">
      <alignment vertical="top" shrinkToFit="1"/>
    </xf>
    <xf numFmtId="188" fontId="67" fillId="0" borderId="10" xfId="33" applyNumberFormat="1" applyFont="1" applyBorder="1" applyAlignment="1">
      <alignment shrinkToFit="1"/>
    </xf>
    <xf numFmtId="43" fontId="67" fillId="0" borderId="10" xfId="33" applyFont="1" applyBorder="1" applyAlignment="1">
      <alignment horizontal="center" shrinkToFit="1"/>
    </xf>
    <xf numFmtId="0" fontId="67" fillId="0" borderId="10" xfId="0" applyFont="1" applyBorder="1" applyAlignment="1">
      <alignment shrinkToFit="1"/>
    </xf>
    <xf numFmtId="188" fontId="67" fillId="0" borderId="14" xfId="33" applyNumberFormat="1" applyFont="1" applyFill="1" applyBorder="1" applyAlignment="1">
      <alignment horizontal="center" shrinkToFit="1"/>
    </xf>
    <xf numFmtId="43" fontId="67" fillId="0" borderId="14" xfId="33" applyFont="1" applyBorder="1" applyAlignment="1">
      <alignment horizontal="center" shrinkToFit="1"/>
    </xf>
    <xf numFmtId="0" fontId="67" fillId="0" borderId="14" xfId="0" applyFont="1" applyBorder="1" applyAlignment="1">
      <alignment shrinkToFit="1"/>
    </xf>
    <xf numFmtId="0" fontId="67" fillId="0" borderId="14" xfId="0" applyFont="1" applyBorder="1" applyAlignment="1">
      <alignment horizontal="center" shrinkToFit="1"/>
    </xf>
    <xf numFmtId="0" fontId="67" fillId="0" borderId="11" xfId="0" applyFont="1" applyBorder="1" applyAlignment="1">
      <alignment shrinkToFit="1"/>
    </xf>
    <xf numFmtId="188" fontId="67" fillId="0" borderId="11" xfId="33" applyNumberFormat="1" applyFont="1" applyBorder="1" applyAlignment="1">
      <alignment horizontal="center" shrinkToFit="1"/>
    </xf>
    <xf numFmtId="188" fontId="67" fillId="0" borderId="11" xfId="33" applyNumberFormat="1" applyFont="1" applyFill="1" applyBorder="1" applyAlignment="1">
      <alignment horizontal="center" shrinkToFit="1"/>
    </xf>
    <xf numFmtId="43" fontId="67" fillId="0" borderId="11" xfId="33" applyFont="1" applyBorder="1" applyAlignment="1">
      <alignment horizontal="center" shrinkToFit="1"/>
    </xf>
    <xf numFmtId="0" fontId="67" fillId="0" borderId="11" xfId="0" applyFont="1" applyBorder="1" applyAlignment="1">
      <alignment horizontal="center" shrinkToFit="1"/>
    </xf>
    <xf numFmtId="188" fontId="67" fillId="0" borderId="10" xfId="33" applyNumberFormat="1" applyFont="1" applyBorder="1" applyAlignment="1">
      <alignment horizontal="center" shrinkToFit="1"/>
    </xf>
    <xf numFmtId="0" fontId="67" fillId="0" borderId="10" xfId="0" applyFont="1" applyBorder="1" applyAlignment="1">
      <alignment horizontal="center" shrinkToFit="1"/>
    </xf>
    <xf numFmtId="0" fontId="80" fillId="0" borderId="18" xfId="0" applyFont="1" applyBorder="1" applyAlignment="1">
      <alignment vertical="top" wrapText="1"/>
    </xf>
    <xf numFmtId="0" fontId="66" fillId="0" borderId="11" xfId="0" applyFont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center" wrapText="1"/>
      <protection locked="0"/>
    </xf>
    <xf numFmtId="0" fontId="71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shrinkToFi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shrinkToFit="1"/>
    </xf>
    <xf numFmtId="188" fontId="4" fillId="0" borderId="10" xfId="0" applyNumberFormat="1" applyFont="1" applyBorder="1" applyAlignment="1">
      <alignment vertical="top" shrinkToFit="1"/>
    </xf>
    <xf numFmtId="43" fontId="4" fillId="0" borderId="10" xfId="33" applyFont="1" applyBorder="1" applyAlignment="1">
      <alignment vertical="top" shrinkToFit="1"/>
    </xf>
    <xf numFmtId="0" fontId="4" fillId="0" borderId="10" xfId="0" applyFont="1" applyBorder="1" applyAlignment="1">
      <alignment vertical="top" shrinkToFit="1"/>
    </xf>
    <xf numFmtId="0" fontId="67" fillId="0" borderId="12" xfId="0" applyFont="1" applyBorder="1" applyAlignment="1">
      <alignment horizontal="center" vertical="top"/>
    </xf>
    <xf numFmtId="0" fontId="80" fillId="0" borderId="11" xfId="0" applyFont="1" applyBorder="1" applyAlignment="1" applyProtection="1">
      <alignment horizontal="left" vertical="top" wrapText="1"/>
      <protection locked="0"/>
    </xf>
    <xf numFmtId="3" fontId="66" fillId="0" borderId="12" xfId="0" applyNumberFormat="1" applyFont="1" applyBorder="1" applyAlignment="1">
      <alignment vertical="top"/>
    </xf>
    <xf numFmtId="0" fontId="69" fillId="0" borderId="10" xfId="0" applyFont="1" applyBorder="1" applyAlignment="1" applyProtection="1">
      <alignment horizontal="center"/>
      <protection locked="0"/>
    </xf>
    <xf numFmtId="0" fontId="69" fillId="0" borderId="11" xfId="0" applyFont="1" applyBorder="1" applyAlignment="1" applyProtection="1">
      <alignment horizontal="center"/>
      <protection locked="0"/>
    </xf>
    <xf numFmtId="0" fontId="82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1" fillId="0" borderId="10" xfId="0" applyFont="1" applyBorder="1" applyAlignment="1">
      <alignment horizontal="center"/>
    </xf>
    <xf numFmtId="43" fontId="11" fillId="0" borderId="10" xfId="33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0" fontId="11" fillId="0" borderId="12" xfId="0" applyFont="1" applyBorder="1" applyAlignment="1">
      <alignment horizontal="center"/>
    </xf>
    <xf numFmtId="188" fontId="11" fillId="0" borderId="12" xfId="33" applyNumberFormat="1" applyFont="1" applyFill="1" applyBorder="1" applyAlignment="1">
      <alignment horizontal="center" shrinkToFit="1"/>
    </xf>
    <xf numFmtId="188" fontId="11" fillId="0" borderId="12" xfId="0" applyNumberFormat="1" applyFont="1" applyBorder="1" applyAlignment="1">
      <alignment horizontal="center" shrinkToFit="1"/>
    </xf>
    <xf numFmtId="188" fontId="11" fillId="0" borderId="12" xfId="33" applyNumberFormat="1" applyFont="1" applyBorder="1" applyAlignment="1">
      <alignment horizontal="center" shrinkToFit="1"/>
    </xf>
    <xf numFmtId="0" fontId="11" fillId="0" borderId="14" xfId="0" applyFont="1" applyBorder="1" applyAlignment="1">
      <alignment horizontal="center"/>
    </xf>
    <xf numFmtId="188" fontId="11" fillId="0" borderId="14" xfId="33" applyNumberFormat="1" applyFont="1" applyFill="1" applyBorder="1" applyAlignment="1">
      <alignment horizontal="center" shrinkToFit="1"/>
    </xf>
    <xf numFmtId="188" fontId="11" fillId="0" borderId="14" xfId="33" applyNumberFormat="1" applyFont="1" applyBorder="1" applyAlignment="1">
      <alignment horizontal="center" shrinkToFit="1"/>
    </xf>
    <xf numFmtId="0" fontId="9" fillId="0" borderId="12" xfId="0" applyFont="1" applyBorder="1" applyAlignment="1">
      <alignment horizontal="center"/>
    </xf>
    <xf numFmtId="188" fontId="9" fillId="0" borderId="12" xfId="33" applyNumberFormat="1" applyFont="1" applyBorder="1" applyAlignment="1">
      <alignment shrinkToFit="1"/>
    </xf>
    <xf numFmtId="188" fontId="9" fillId="0" borderId="12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188" fontId="11" fillId="0" borderId="10" xfId="33" applyNumberFormat="1" applyFont="1" applyBorder="1" applyAlignment="1">
      <alignment shrinkToFit="1"/>
    </xf>
    <xf numFmtId="188" fontId="11" fillId="0" borderId="10" xfId="0" applyNumberFormat="1" applyFont="1" applyBorder="1" applyAlignment="1">
      <alignment/>
    </xf>
    <xf numFmtId="188" fontId="11" fillId="0" borderId="10" xfId="0" applyNumberFormat="1" applyFont="1" applyBorder="1" applyAlignment="1">
      <alignment shrinkToFit="1"/>
    </xf>
    <xf numFmtId="188" fontId="9" fillId="0" borderId="12" xfId="0" applyNumberFormat="1" applyFont="1" applyBorder="1" applyAlignment="1">
      <alignment horizontal="center" shrinkToFit="1"/>
    </xf>
    <xf numFmtId="0" fontId="11" fillId="0" borderId="12" xfId="0" applyFont="1" applyBorder="1" applyAlignment="1">
      <alignment/>
    </xf>
    <xf numFmtId="188" fontId="11" fillId="0" borderId="12" xfId="33" applyNumberFormat="1" applyFont="1" applyBorder="1" applyAlignment="1">
      <alignment shrinkToFit="1"/>
    </xf>
    <xf numFmtId="188" fontId="11" fillId="0" borderId="12" xfId="0" applyNumberFormat="1" applyFont="1" applyBorder="1" applyAlignment="1">
      <alignment/>
    </xf>
    <xf numFmtId="188" fontId="11" fillId="0" borderId="12" xfId="0" applyNumberFormat="1" applyFont="1" applyBorder="1" applyAlignment="1">
      <alignment shrinkToFit="1"/>
    </xf>
    <xf numFmtId="0" fontId="9" fillId="0" borderId="0" xfId="0" applyFont="1" applyBorder="1" applyAlignment="1">
      <alignment horizontal="center"/>
    </xf>
    <xf numFmtId="188" fontId="9" fillId="0" borderId="0" xfId="33" applyNumberFormat="1" applyFont="1" applyBorder="1" applyAlignment="1">
      <alignment shrinkToFit="1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>
      <alignment horizontal="center" shrinkToFit="1"/>
    </xf>
    <xf numFmtId="0" fontId="72" fillId="0" borderId="26" xfId="0" applyFont="1" applyBorder="1" applyAlignment="1">
      <alignment horizontal="center"/>
    </xf>
    <xf numFmtId="188" fontId="72" fillId="0" borderId="26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left"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7" fillId="0" borderId="16" xfId="0" applyFont="1" applyBorder="1" applyAlignment="1" applyProtection="1">
      <alignment horizontal="center"/>
      <protection locked="0"/>
    </xf>
    <xf numFmtId="0" fontId="67" fillId="0" borderId="17" xfId="0" applyFont="1" applyBorder="1" applyAlignment="1" applyProtection="1">
      <alignment horizontal="center"/>
      <protection locked="0"/>
    </xf>
    <xf numFmtId="0" fontId="67" fillId="0" borderId="18" xfId="0" applyFont="1" applyBorder="1" applyAlignment="1" applyProtection="1">
      <alignment horizontal="center"/>
      <protection locked="0"/>
    </xf>
    <xf numFmtId="0" fontId="67" fillId="0" borderId="10" xfId="0" applyFont="1" applyBorder="1" applyAlignment="1" applyProtection="1">
      <alignment horizontal="center" wrapText="1"/>
      <protection locked="0"/>
    </xf>
    <xf numFmtId="0" fontId="67" fillId="0" borderId="11" xfId="0" applyFont="1" applyBorder="1" applyAlignment="1" applyProtection="1">
      <alignment horizontal="center" wrapText="1"/>
      <protection locked="0"/>
    </xf>
    <xf numFmtId="0" fontId="66" fillId="0" borderId="0" xfId="0" applyFont="1" applyBorder="1" applyAlignment="1">
      <alignment horizontal="left" vertical="center"/>
    </xf>
    <xf numFmtId="0" fontId="66" fillId="0" borderId="12" xfId="0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8" xfId="0" applyFont="1" applyBorder="1" applyAlignment="1" applyProtection="1">
      <alignment horizontal="center"/>
      <protection locked="0"/>
    </xf>
    <xf numFmtId="0" fontId="66" fillId="0" borderId="21" xfId="0" applyFont="1" applyBorder="1" applyAlignment="1" applyProtection="1">
      <alignment horizontal="center"/>
      <protection locked="0"/>
    </xf>
    <xf numFmtId="0" fontId="66" fillId="0" borderId="22" xfId="0" applyFont="1" applyBorder="1" applyAlignment="1" applyProtection="1">
      <alignment horizontal="center"/>
      <protection locked="0"/>
    </xf>
    <xf numFmtId="0" fontId="66" fillId="0" borderId="15" xfId="0" applyFont="1" applyBorder="1" applyAlignment="1" applyProtection="1">
      <alignment horizontal="center"/>
      <protection locked="0"/>
    </xf>
    <xf numFmtId="0" fontId="66" fillId="0" borderId="1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7" fillId="0" borderId="21" xfId="0" applyFont="1" applyBorder="1" applyAlignment="1" applyProtection="1">
      <alignment horizontal="center"/>
      <protection locked="0"/>
    </xf>
    <xf numFmtId="0" fontId="67" fillId="0" borderId="22" xfId="0" applyFont="1" applyBorder="1" applyAlignment="1" applyProtection="1">
      <alignment horizontal="center"/>
      <protection locked="0"/>
    </xf>
    <xf numFmtId="0" fontId="67" fillId="0" borderId="15" xfId="0" applyFont="1" applyBorder="1" applyAlignment="1" applyProtection="1">
      <alignment horizontal="center"/>
      <protection locked="0"/>
    </xf>
    <xf numFmtId="0" fontId="80" fillId="0" borderId="17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/>
    </xf>
    <xf numFmtId="0" fontId="66" fillId="0" borderId="21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="120" zoomScaleNormal="120" workbookViewId="0" topLeftCell="A1">
      <selection activeCell="C63" sqref="C63"/>
    </sheetView>
  </sheetViews>
  <sheetFormatPr defaultColWidth="9.140625" defaultRowHeight="15"/>
  <cols>
    <col min="1" max="1" width="3.421875" style="0" customWidth="1"/>
    <col min="2" max="2" width="24.421875" style="0" customWidth="1"/>
    <col min="3" max="3" width="9.8515625" style="0" customWidth="1"/>
    <col min="4" max="4" width="16.140625" style="0" customWidth="1"/>
    <col min="5" max="5" width="9.8515625" style="0" customWidth="1"/>
    <col min="6" max="6" width="8.7109375" style="0" customWidth="1"/>
    <col min="7" max="7" width="9.140625" style="0" customWidth="1"/>
    <col min="8" max="8" width="9.28125" style="0" customWidth="1"/>
    <col min="9" max="9" width="9.421875" style="0" customWidth="1"/>
    <col min="10" max="10" width="10.00390625" style="0" customWidth="1"/>
    <col min="12" max="12" width="7.8515625" style="0" customWidth="1"/>
    <col min="13" max="13" width="8.28125" style="0" customWidth="1"/>
  </cols>
  <sheetData>
    <row r="1" ht="24.75">
      <c r="M1" s="77" t="s">
        <v>1708</v>
      </c>
    </row>
    <row r="2" spans="1:13" s="1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s="1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s="1" customFormat="1" ht="24.75">
      <c r="A4" s="315" t="s">
        <v>1428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3" s="1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="1" customFormat="1" ht="24.75">
      <c r="A6" s="1" t="s">
        <v>2</v>
      </c>
    </row>
    <row r="7" s="1" customFormat="1" ht="24.75">
      <c r="A7" s="1" t="s">
        <v>604</v>
      </c>
    </row>
    <row r="8" s="1" customFormat="1" ht="24.75">
      <c r="A8" s="1" t="s">
        <v>3</v>
      </c>
    </row>
    <row r="9" spans="1:3" s="1" customFormat="1" ht="24.75">
      <c r="A9" s="316" t="s">
        <v>1375</v>
      </c>
      <c r="B9" s="316"/>
      <c r="C9" s="316"/>
    </row>
    <row r="10" spans="1:13" s="1" customFormat="1" ht="24.75">
      <c r="A10" s="317" t="s">
        <v>4</v>
      </c>
      <c r="B10" s="317" t="s">
        <v>5</v>
      </c>
      <c r="C10" s="317" t="s">
        <v>6</v>
      </c>
      <c r="D10" s="79" t="s">
        <v>7</v>
      </c>
      <c r="E10" s="319" t="s">
        <v>9</v>
      </c>
      <c r="F10" s="320"/>
      <c r="G10" s="320"/>
      <c r="H10" s="320"/>
      <c r="I10" s="321"/>
      <c r="J10" s="223" t="s">
        <v>10</v>
      </c>
      <c r="K10" s="223" t="s">
        <v>12</v>
      </c>
      <c r="L10" s="322" t="s">
        <v>1429</v>
      </c>
      <c r="M10" s="223" t="s">
        <v>14</v>
      </c>
    </row>
    <row r="11" spans="1:13" s="1" customFormat="1" ht="24.75">
      <c r="A11" s="318"/>
      <c r="B11" s="318"/>
      <c r="C11" s="318"/>
      <c r="D11" s="81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224" t="s">
        <v>11</v>
      </c>
      <c r="K11" s="224" t="s">
        <v>13</v>
      </c>
      <c r="L11" s="323"/>
      <c r="M11" s="282" t="s">
        <v>1146</v>
      </c>
    </row>
    <row r="12" spans="1:13" s="1" customFormat="1" ht="112.5">
      <c r="A12" s="11">
        <v>1</v>
      </c>
      <c r="B12" s="7" t="s">
        <v>1441</v>
      </c>
      <c r="C12" s="10" t="s">
        <v>1150</v>
      </c>
      <c r="D12" s="10" t="s">
        <v>801</v>
      </c>
      <c r="E12" s="71">
        <v>20000000</v>
      </c>
      <c r="F12" s="71">
        <v>20000000</v>
      </c>
      <c r="G12" s="71">
        <v>20000000</v>
      </c>
      <c r="H12" s="71">
        <v>20000000</v>
      </c>
      <c r="I12" s="71">
        <v>20000000</v>
      </c>
      <c r="J12" s="9" t="s">
        <v>1176</v>
      </c>
      <c r="K12" s="9" t="s">
        <v>1149</v>
      </c>
      <c r="L12" s="9" t="s">
        <v>2134</v>
      </c>
      <c r="M12" s="9" t="s">
        <v>137</v>
      </c>
    </row>
    <row r="13" spans="1:13" s="1" customFormat="1" ht="90">
      <c r="A13" s="11">
        <v>2</v>
      </c>
      <c r="B13" s="7" t="s">
        <v>1663</v>
      </c>
      <c r="C13" s="10" t="s">
        <v>1150</v>
      </c>
      <c r="D13" s="10" t="s">
        <v>1664</v>
      </c>
      <c r="E13" s="70">
        <v>12000000</v>
      </c>
      <c r="F13" s="70">
        <v>12000000</v>
      </c>
      <c r="G13" s="70">
        <v>12000000</v>
      </c>
      <c r="H13" s="70">
        <v>12000000</v>
      </c>
      <c r="I13" s="70">
        <v>12000000</v>
      </c>
      <c r="J13" s="9" t="s">
        <v>1176</v>
      </c>
      <c r="K13" s="9" t="s">
        <v>1149</v>
      </c>
      <c r="L13" s="9" t="s">
        <v>2134</v>
      </c>
      <c r="M13" s="9" t="s">
        <v>137</v>
      </c>
    </row>
    <row r="14" spans="1:13" s="2" customFormat="1" ht="75">
      <c r="A14" s="11">
        <v>3</v>
      </c>
      <c r="B14" s="7" t="s">
        <v>1430</v>
      </c>
      <c r="C14" s="10" t="s">
        <v>1150</v>
      </c>
      <c r="D14" s="9" t="s">
        <v>789</v>
      </c>
      <c r="E14" s="70">
        <v>12000000</v>
      </c>
      <c r="F14" s="70">
        <v>12000000</v>
      </c>
      <c r="G14" s="70">
        <v>12000000</v>
      </c>
      <c r="H14" s="70">
        <v>12000000</v>
      </c>
      <c r="I14" s="70">
        <v>12000000</v>
      </c>
      <c r="J14" s="9" t="s">
        <v>1176</v>
      </c>
      <c r="K14" s="9" t="s">
        <v>1149</v>
      </c>
      <c r="L14" s="9" t="s">
        <v>2134</v>
      </c>
      <c r="M14" s="9" t="s">
        <v>137</v>
      </c>
    </row>
    <row r="15" spans="1:13" s="2" customFormat="1" ht="90">
      <c r="A15" s="11">
        <v>4</v>
      </c>
      <c r="B15" s="7" t="s">
        <v>1431</v>
      </c>
      <c r="C15" s="10" t="s">
        <v>1150</v>
      </c>
      <c r="D15" s="10" t="s">
        <v>790</v>
      </c>
      <c r="E15" s="70">
        <v>12000000</v>
      </c>
      <c r="F15" s="70">
        <v>12000000</v>
      </c>
      <c r="G15" s="70">
        <v>12000000</v>
      </c>
      <c r="H15" s="70">
        <v>12000000</v>
      </c>
      <c r="I15" s="70">
        <v>12000000</v>
      </c>
      <c r="J15" s="9" t="s">
        <v>1176</v>
      </c>
      <c r="K15" s="9" t="s">
        <v>1149</v>
      </c>
      <c r="L15" s="9" t="s">
        <v>2134</v>
      </c>
      <c r="M15" s="9" t="s">
        <v>137</v>
      </c>
    </row>
    <row r="16" spans="1:13" s="2" customFormat="1" ht="90">
      <c r="A16" s="11">
        <v>5</v>
      </c>
      <c r="B16" s="7" t="s">
        <v>1432</v>
      </c>
      <c r="C16" s="10" t="s">
        <v>1150</v>
      </c>
      <c r="D16" s="10" t="s">
        <v>791</v>
      </c>
      <c r="E16" s="70">
        <v>8000000</v>
      </c>
      <c r="F16" s="70">
        <v>8000000</v>
      </c>
      <c r="G16" s="70">
        <v>8000000</v>
      </c>
      <c r="H16" s="70">
        <v>8000000</v>
      </c>
      <c r="I16" s="70">
        <v>8000000</v>
      </c>
      <c r="J16" s="9" t="s">
        <v>1176</v>
      </c>
      <c r="K16" s="9" t="s">
        <v>1149</v>
      </c>
      <c r="L16" s="9" t="s">
        <v>2134</v>
      </c>
      <c r="M16" s="9" t="s">
        <v>137</v>
      </c>
    </row>
    <row r="17" spans="1:13" s="2" customFormat="1" ht="90">
      <c r="A17" s="11">
        <v>6</v>
      </c>
      <c r="B17" s="7" t="s">
        <v>1433</v>
      </c>
      <c r="C17" s="10" t="s">
        <v>1150</v>
      </c>
      <c r="D17" s="10" t="s">
        <v>792</v>
      </c>
      <c r="E17" s="70">
        <v>10000000</v>
      </c>
      <c r="F17" s="70">
        <v>10000000</v>
      </c>
      <c r="G17" s="70">
        <v>10000000</v>
      </c>
      <c r="H17" s="70">
        <v>10000000</v>
      </c>
      <c r="I17" s="70">
        <v>10000000</v>
      </c>
      <c r="J17" s="9" t="s">
        <v>1176</v>
      </c>
      <c r="K17" s="9" t="s">
        <v>1149</v>
      </c>
      <c r="L17" s="9" t="s">
        <v>2134</v>
      </c>
      <c r="M17" s="9" t="s">
        <v>137</v>
      </c>
    </row>
    <row r="18" spans="1:13" s="2" customFormat="1" ht="75">
      <c r="A18" s="11">
        <v>7</v>
      </c>
      <c r="B18" s="7" t="s">
        <v>1434</v>
      </c>
      <c r="C18" s="10" t="s">
        <v>1150</v>
      </c>
      <c r="D18" s="10" t="s">
        <v>793</v>
      </c>
      <c r="E18" s="70">
        <v>14000000</v>
      </c>
      <c r="F18" s="70">
        <v>14000000</v>
      </c>
      <c r="G18" s="70">
        <v>14000000</v>
      </c>
      <c r="H18" s="70">
        <v>14000000</v>
      </c>
      <c r="I18" s="70">
        <v>14000000</v>
      </c>
      <c r="J18" s="9" t="s">
        <v>1176</v>
      </c>
      <c r="K18" s="9" t="s">
        <v>1149</v>
      </c>
      <c r="L18" s="9" t="s">
        <v>2134</v>
      </c>
      <c r="M18" s="9" t="s">
        <v>137</v>
      </c>
    </row>
    <row r="19" spans="1:13" s="2" customFormat="1" ht="90">
      <c r="A19" s="5">
        <v>8</v>
      </c>
      <c r="B19" s="7" t="s">
        <v>2160</v>
      </c>
      <c r="C19" s="10" t="s">
        <v>1150</v>
      </c>
      <c r="D19" s="10" t="s">
        <v>794</v>
      </c>
      <c r="E19" s="70">
        <v>16000000</v>
      </c>
      <c r="F19" s="70">
        <v>16000000</v>
      </c>
      <c r="G19" s="70">
        <v>16000000</v>
      </c>
      <c r="H19" s="70">
        <v>16000000</v>
      </c>
      <c r="I19" s="70">
        <v>16000000</v>
      </c>
      <c r="J19" s="9" t="s">
        <v>1176</v>
      </c>
      <c r="K19" s="9" t="s">
        <v>1149</v>
      </c>
      <c r="L19" s="9" t="s">
        <v>2134</v>
      </c>
      <c r="M19" s="9" t="s">
        <v>137</v>
      </c>
    </row>
    <row r="20" spans="1:13" s="1" customFormat="1" ht="90">
      <c r="A20" s="5">
        <v>9</v>
      </c>
      <c r="B20" s="7" t="s">
        <v>1436</v>
      </c>
      <c r="C20" s="10" t="s">
        <v>1150</v>
      </c>
      <c r="D20" s="10" t="s">
        <v>2161</v>
      </c>
      <c r="E20" s="70">
        <v>12000000</v>
      </c>
      <c r="F20" s="70">
        <v>12000000</v>
      </c>
      <c r="G20" s="70">
        <v>12000000</v>
      </c>
      <c r="H20" s="70">
        <v>12000000</v>
      </c>
      <c r="I20" s="70">
        <v>12000000</v>
      </c>
      <c r="J20" s="9" t="s">
        <v>1176</v>
      </c>
      <c r="K20" s="9" t="s">
        <v>1149</v>
      </c>
      <c r="L20" s="9" t="s">
        <v>2134</v>
      </c>
      <c r="M20" s="9" t="s">
        <v>137</v>
      </c>
    </row>
    <row r="21" spans="1:13" s="1" customFormat="1" ht="75">
      <c r="A21" s="5">
        <v>10</v>
      </c>
      <c r="B21" s="7" t="s">
        <v>1437</v>
      </c>
      <c r="C21" s="10" t="s">
        <v>1150</v>
      </c>
      <c r="D21" s="10" t="s">
        <v>797</v>
      </c>
      <c r="E21" s="71">
        <v>8000000</v>
      </c>
      <c r="F21" s="71">
        <v>8000000</v>
      </c>
      <c r="G21" s="71">
        <v>8000000</v>
      </c>
      <c r="H21" s="71">
        <v>8000000</v>
      </c>
      <c r="I21" s="71">
        <v>8000000</v>
      </c>
      <c r="J21" s="9" t="s">
        <v>1176</v>
      </c>
      <c r="K21" s="9" t="s">
        <v>1149</v>
      </c>
      <c r="L21" s="9" t="s">
        <v>2134</v>
      </c>
      <c r="M21" s="9" t="s">
        <v>137</v>
      </c>
    </row>
    <row r="22" spans="1:13" s="1" customFormat="1" ht="90">
      <c r="A22" s="5">
        <v>11</v>
      </c>
      <c r="B22" s="7" t="s">
        <v>1438</v>
      </c>
      <c r="C22" s="10" t="s">
        <v>1150</v>
      </c>
      <c r="D22" s="10" t="s">
        <v>798</v>
      </c>
      <c r="E22" s="71">
        <v>16000000</v>
      </c>
      <c r="F22" s="71">
        <v>16000000</v>
      </c>
      <c r="G22" s="71">
        <v>16000000</v>
      </c>
      <c r="H22" s="71">
        <v>16000000</v>
      </c>
      <c r="I22" s="71">
        <v>16000000</v>
      </c>
      <c r="J22" s="9" t="s">
        <v>1176</v>
      </c>
      <c r="K22" s="9" t="s">
        <v>1149</v>
      </c>
      <c r="L22" s="9" t="s">
        <v>2134</v>
      </c>
      <c r="M22" s="9" t="s">
        <v>137</v>
      </c>
    </row>
    <row r="23" spans="1:13" s="1" customFormat="1" ht="90">
      <c r="A23" s="5">
        <v>12</v>
      </c>
      <c r="B23" s="7" t="s">
        <v>1439</v>
      </c>
      <c r="C23" s="10" t="s">
        <v>1150</v>
      </c>
      <c r="D23" s="10" t="s">
        <v>799</v>
      </c>
      <c r="E23" s="71">
        <v>24000000</v>
      </c>
      <c r="F23" s="71">
        <v>24000000</v>
      </c>
      <c r="G23" s="71">
        <v>24000000</v>
      </c>
      <c r="H23" s="71">
        <v>24000000</v>
      </c>
      <c r="I23" s="71">
        <v>24000000</v>
      </c>
      <c r="J23" s="9" t="s">
        <v>1176</v>
      </c>
      <c r="K23" s="9" t="s">
        <v>1149</v>
      </c>
      <c r="L23" s="9" t="s">
        <v>2134</v>
      </c>
      <c r="M23" s="9" t="s">
        <v>137</v>
      </c>
    </row>
    <row r="24" spans="1:13" s="1" customFormat="1" ht="75">
      <c r="A24" s="5">
        <v>13</v>
      </c>
      <c r="B24" s="7" t="s">
        <v>1440</v>
      </c>
      <c r="C24" s="10" t="s">
        <v>1150</v>
      </c>
      <c r="D24" s="10" t="s">
        <v>800</v>
      </c>
      <c r="E24" s="71">
        <v>20000000</v>
      </c>
      <c r="F24" s="71">
        <v>20000000</v>
      </c>
      <c r="G24" s="71">
        <v>20000000</v>
      </c>
      <c r="H24" s="71">
        <v>20000000</v>
      </c>
      <c r="I24" s="71">
        <v>20000000</v>
      </c>
      <c r="J24" s="9" t="s">
        <v>1176</v>
      </c>
      <c r="K24" s="9" t="s">
        <v>1149</v>
      </c>
      <c r="L24" s="9" t="s">
        <v>2134</v>
      </c>
      <c r="M24" s="9" t="s">
        <v>137</v>
      </c>
    </row>
    <row r="25" spans="1:13" s="1" customFormat="1" ht="90">
      <c r="A25" s="5">
        <v>14</v>
      </c>
      <c r="B25" s="7" t="s">
        <v>1442</v>
      </c>
      <c r="C25" s="10" t="s">
        <v>1150</v>
      </c>
      <c r="D25" s="10" t="s">
        <v>802</v>
      </c>
      <c r="E25" s="71">
        <v>8000000</v>
      </c>
      <c r="F25" s="71">
        <v>8000000</v>
      </c>
      <c r="G25" s="71">
        <v>8000000</v>
      </c>
      <c r="H25" s="71">
        <v>8000000</v>
      </c>
      <c r="I25" s="71">
        <v>8000000</v>
      </c>
      <c r="J25" s="9" t="s">
        <v>1176</v>
      </c>
      <c r="K25" s="9" t="s">
        <v>1149</v>
      </c>
      <c r="L25" s="9" t="s">
        <v>2134</v>
      </c>
      <c r="M25" s="9" t="s">
        <v>137</v>
      </c>
    </row>
    <row r="26" spans="1:13" s="1" customFormat="1" ht="75">
      <c r="A26" s="5">
        <v>15</v>
      </c>
      <c r="B26" s="7" t="s">
        <v>1443</v>
      </c>
      <c r="C26" s="10" t="s">
        <v>1150</v>
      </c>
      <c r="D26" s="10" t="s">
        <v>803</v>
      </c>
      <c r="E26" s="71">
        <v>8000000</v>
      </c>
      <c r="F26" s="71">
        <v>8000000</v>
      </c>
      <c r="G26" s="71">
        <v>8000000</v>
      </c>
      <c r="H26" s="71">
        <v>8000000</v>
      </c>
      <c r="I26" s="71">
        <v>8000000</v>
      </c>
      <c r="J26" s="9" t="s">
        <v>1176</v>
      </c>
      <c r="K26" s="9" t="s">
        <v>1149</v>
      </c>
      <c r="L26" s="9" t="s">
        <v>2134</v>
      </c>
      <c r="M26" s="9" t="s">
        <v>137</v>
      </c>
    </row>
    <row r="27" spans="1:13" s="1" customFormat="1" ht="90">
      <c r="A27" s="5">
        <v>16</v>
      </c>
      <c r="B27" s="7" t="s">
        <v>1444</v>
      </c>
      <c r="C27" s="10" t="s">
        <v>1150</v>
      </c>
      <c r="D27" s="10" t="s">
        <v>1268</v>
      </c>
      <c r="E27" s="71">
        <v>4000000</v>
      </c>
      <c r="F27" s="71">
        <v>4000000</v>
      </c>
      <c r="G27" s="71">
        <v>4000000</v>
      </c>
      <c r="H27" s="71">
        <v>4000000</v>
      </c>
      <c r="I27" s="71">
        <v>4000000</v>
      </c>
      <c r="J27" s="9" t="s">
        <v>1176</v>
      </c>
      <c r="K27" s="9" t="s">
        <v>1149</v>
      </c>
      <c r="L27" s="9" t="s">
        <v>2134</v>
      </c>
      <c r="M27" s="9" t="s">
        <v>137</v>
      </c>
    </row>
    <row r="28" spans="1:13" s="1" customFormat="1" ht="90">
      <c r="A28" s="5">
        <v>17</v>
      </c>
      <c r="B28" s="7" t="s">
        <v>1606</v>
      </c>
      <c r="C28" s="10" t="s">
        <v>1150</v>
      </c>
      <c r="D28" s="10" t="s">
        <v>1607</v>
      </c>
      <c r="E28" s="71">
        <v>8000000</v>
      </c>
      <c r="F28" s="71">
        <v>8000000</v>
      </c>
      <c r="G28" s="71">
        <v>8000000</v>
      </c>
      <c r="H28" s="71">
        <v>8000000</v>
      </c>
      <c r="I28" s="71">
        <v>8000000</v>
      </c>
      <c r="J28" s="9" t="s">
        <v>1176</v>
      </c>
      <c r="K28" s="9" t="s">
        <v>1149</v>
      </c>
      <c r="L28" s="9" t="s">
        <v>2134</v>
      </c>
      <c r="M28" s="9" t="s">
        <v>137</v>
      </c>
    </row>
    <row r="29" spans="1:13" s="1" customFormat="1" ht="90">
      <c r="A29" s="5">
        <v>18</v>
      </c>
      <c r="B29" s="7" t="s">
        <v>1435</v>
      </c>
      <c r="C29" s="10" t="s">
        <v>1150</v>
      </c>
      <c r="D29" s="10" t="s">
        <v>794</v>
      </c>
      <c r="E29" s="70">
        <v>16000000</v>
      </c>
      <c r="F29" s="70">
        <v>16000000</v>
      </c>
      <c r="G29" s="70">
        <v>16000000</v>
      </c>
      <c r="H29" s="70">
        <v>16000000</v>
      </c>
      <c r="I29" s="70">
        <v>16000000</v>
      </c>
      <c r="J29" s="9" t="s">
        <v>1176</v>
      </c>
      <c r="K29" s="9" t="s">
        <v>1149</v>
      </c>
      <c r="L29" s="9" t="s">
        <v>2134</v>
      </c>
      <c r="M29" s="9" t="s">
        <v>137</v>
      </c>
    </row>
    <row r="30" spans="1:13" s="1" customFormat="1" ht="90">
      <c r="A30" s="5">
        <v>19</v>
      </c>
      <c r="B30" s="7" t="s">
        <v>2131</v>
      </c>
      <c r="C30" s="10" t="s">
        <v>1150</v>
      </c>
      <c r="D30" s="10" t="s">
        <v>2132</v>
      </c>
      <c r="E30" s="70">
        <v>12000000</v>
      </c>
      <c r="F30" s="70">
        <v>12000000</v>
      </c>
      <c r="G30" s="70">
        <v>12000000</v>
      </c>
      <c r="H30" s="70">
        <v>12000000</v>
      </c>
      <c r="I30" s="70">
        <v>12000000</v>
      </c>
      <c r="J30" s="9" t="s">
        <v>1176</v>
      </c>
      <c r="K30" s="9" t="s">
        <v>1149</v>
      </c>
      <c r="L30" s="9" t="s">
        <v>2134</v>
      </c>
      <c r="M30" s="9" t="s">
        <v>137</v>
      </c>
    </row>
    <row r="31" spans="1:13" s="1" customFormat="1" ht="90">
      <c r="A31" s="5">
        <v>20</v>
      </c>
      <c r="B31" s="7" t="s">
        <v>1435</v>
      </c>
      <c r="C31" s="10" t="s">
        <v>1150</v>
      </c>
      <c r="D31" s="10" t="s">
        <v>794</v>
      </c>
      <c r="E31" s="70">
        <v>16000000</v>
      </c>
      <c r="F31" s="70">
        <v>16000000</v>
      </c>
      <c r="G31" s="70">
        <v>16000000</v>
      </c>
      <c r="H31" s="70">
        <v>16000000</v>
      </c>
      <c r="I31" s="70">
        <v>16000000</v>
      </c>
      <c r="J31" s="9" t="s">
        <v>1176</v>
      </c>
      <c r="K31" s="9" t="s">
        <v>1149</v>
      </c>
      <c r="L31" s="9" t="s">
        <v>2134</v>
      </c>
      <c r="M31" s="9" t="s">
        <v>137</v>
      </c>
    </row>
    <row r="32" spans="1:13" ht="135">
      <c r="A32" s="11">
        <v>21</v>
      </c>
      <c r="B32" s="7" t="s">
        <v>2135</v>
      </c>
      <c r="C32" s="10" t="s">
        <v>1150</v>
      </c>
      <c r="D32" s="10" t="s">
        <v>801</v>
      </c>
      <c r="E32" s="71">
        <v>20000000</v>
      </c>
      <c r="F32" s="71">
        <v>20000000</v>
      </c>
      <c r="G32" s="71">
        <v>20000000</v>
      </c>
      <c r="H32" s="71">
        <v>20000000</v>
      </c>
      <c r="I32" s="71">
        <v>20000000</v>
      </c>
      <c r="J32" s="9" t="s">
        <v>1176</v>
      </c>
      <c r="K32" s="9" t="s">
        <v>1149</v>
      </c>
      <c r="L32" s="9" t="s">
        <v>2134</v>
      </c>
      <c r="M32" s="9" t="s">
        <v>137</v>
      </c>
    </row>
    <row r="33" spans="1:13" ht="112.5">
      <c r="A33" s="11">
        <v>22</v>
      </c>
      <c r="B33" s="7" t="s">
        <v>2136</v>
      </c>
      <c r="C33" s="10" t="s">
        <v>1150</v>
      </c>
      <c r="D33" s="10" t="s">
        <v>1664</v>
      </c>
      <c r="E33" s="70">
        <v>12000000</v>
      </c>
      <c r="F33" s="70">
        <v>12000000</v>
      </c>
      <c r="G33" s="70">
        <v>12000000</v>
      </c>
      <c r="H33" s="70">
        <v>12000000</v>
      </c>
      <c r="I33" s="70">
        <v>12000000</v>
      </c>
      <c r="J33" s="9" t="s">
        <v>1176</v>
      </c>
      <c r="K33" s="9" t="s">
        <v>1149</v>
      </c>
      <c r="L33" s="9" t="s">
        <v>2134</v>
      </c>
      <c r="M33" s="9" t="s">
        <v>137</v>
      </c>
    </row>
    <row r="34" spans="1:13" ht="112.5">
      <c r="A34" s="11">
        <v>23</v>
      </c>
      <c r="B34" s="7" t="s">
        <v>2137</v>
      </c>
      <c r="C34" s="10" t="s">
        <v>1150</v>
      </c>
      <c r="D34" s="9" t="s">
        <v>789</v>
      </c>
      <c r="E34" s="70">
        <v>12000000</v>
      </c>
      <c r="F34" s="70">
        <v>12000000</v>
      </c>
      <c r="G34" s="70">
        <v>12000000</v>
      </c>
      <c r="H34" s="70">
        <v>12000000</v>
      </c>
      <c r="I34" s="70">
        <v>12000000</v>
      </c>
      <c r="J34" s="9" t="s">
        <v>1176</v>
      </c>
      <c r="K34" s="9" t="s">
        <v>1149</v>
      </c>
      <c r="L34" s="9" t="s">
        <v>2134</v>
      </c>
      <c r="M34" s="9" t="s">
        <v>137</v>
      </c>
    </row>
    <row r="35" spans="1:13" ht="135">
      <c r="A35" s="11">
        <v>24</v>
      </c>
      <c r="B35" s="7" t="s">
        <v>2138</v>
      </c>
      <c r="C35" s="10" t="s">
        <v>1150</v>
      </c>
      <c r="D35" s="10" t="s">
        <v>790</v>
      </c>
      <c r="E35" s="70">
        <v>12000000</v>
      </c>
      <c r="F35" s="70">
        <v>12000000</v>
      </c>
      <c r="G35" s="70">
        <v>12000000</v>
      </c>
      <c r="H35" s="70">
        <v>12000000</v>
      </c>
      <c r="I35" s="70">
        <v>12000000</v>
      </c>
      <c r="J35" s="9" t="s">
        <v>1176</v>
      </c>
      <c r="K35" s="9" t="s">
        <v>1149</v>
      </c>
      <c r="L35" s="9" t="s">
        <v>2134</v>
      </c>
      <c r="M35" s="9" t="s">
        <v>137</v>
      </c>
    </row>
    <row r="36" spans="1:13" ht="135">
      <c r="A36" s="11">
        <v>25</v>
      </c>
      <c r="B36" s="7" t="s">
        <v>2139</v>
      </c>
      <c r="C36" s="10" t="s">
        <v>1150</v>
      </c>
      <c r="D36" s="10" t="s">
        <v>791</v>
      </c>
      <c r="E36" s="70">
        <v>8000000</v>
      </c>
      <c r="F36" s="70">
        <v>8000000</v>
      </c>
      <c r="G36" s="70">
        <v>8000000</v>
      </c>
      <c r="H36" s="70">
        <v>8000000</v>
      </c>
      <c r="I36" s="70">
        <v>8000000</v>
      </c>
      <c r="J36" s="9" t="s">
        <v>1176</v>
      </c>
      <c r="K36" s="9" t="s">
        <v>1149</v>
      </c>
      <c r="L36" s="9" t="s">
        <v>2134</v>
      </c>
      <c r="M36" s="9" t="s">
        <v>137</v>
      </c>
    </row>
    <row r="37" spans="1:13" ht="112.5">
      <c r="A37" s="11">
        <v>26</v>
      </c>
      <c r="B37" s="7" t="s">
        <v>2140</v>
      </c>
      <c r="C37" s="10" t="s">
        <v>1150</v>
      </c>
      <c r="D37" s="10" t="s">
        <v>792</v>
      </c>
      <c r="E37" s="70">
        <v>10000000</v>
      </c>
      <c r="F37" s="70">
        <v>10000000</v>
      </c>
      <c r="G37" s="70">
        <v>10000000</v>
      </c>
      <c r="H37" s="70">
        <v>10000000</v>
      </c>
      <c r="I37" s="70">
        <v>10000000</v>
      </c>
      <c r="J37" s="9" t="s">
        <v>1176</v>
      </c>
      <c r="K37" s="9" t="s">
        <v>1149</v>
      </c>
      <c r="L37" s="9" t="s">
        <v>2134</v>
      </c>
      <c r="M37" s="9" t="s">
        <v>137</v>
      </c>
    </row>
    <row r="38" spans="1:13" ht="112.5">
      <c r="A38" s="11">
        <v>27</v>
      </c>
      <c r="B38" s="7" t="s">
        <v>2141</v>
      </c>
      <c r="C38" s="10" t="s">
        <v>1150</v>
      </c>
      <c r="D38" s="10" t="s">
        <v>793</v>
      </c>
      <c r="E38" s="70">
        <v>14000000</v>
      </c>
      <c r="F38" s="70">
        <v>14000000</v>
      </c>
      <c r="G38" s="70">
        <v>14000000</v>
      </c>
      <c r="H38" s="70">
        <v>14000000</v>
      </c>
      <c r="I38" s="70">
        <v>14000000</v>
      </c>
      <c r="J38" s="9" t="s">
        <v>1176</v>
      </c>
      <c r="K38" s="9" t="s">
        <v>1149</v>
      </c>
      <c r="L38" s="9" t="s">
        <v>2134</v>
      </c>
      <c r="M38" s="9" t="s">
        <v>137</v>
      </c>
    </row>
    <row r="39" spans="1:13" ht="135">
      <c r="A39" s="5">
        <v>28</v>
      </c>
      <c r="B39" s="7" t="s">
        <v>2159</v>
      </c>
      <c r="C39" s="10" t="s">
        <v>1150</v>
      </c>
      <c r="D39" s="10" t="s">
        <v>794</v>
      </c>
      <c r="E39" s="70">
        <v>16000000</v>
      </c>
      <c r="F39" s="70">
        <v>16000000</v>
      </c>
      <c r="G39" s="70">
        <v>16000000</v>
      </c>
      <c r="H39" s="70">
        <v>16000000</v>
      </c>
      <c r="I39" s="70">
        <v>16000000</v>
      </c>
      <c r="J39" s="9" t="s">
        <v>1176</v>
      </c>
      <c r="K39" s="9" t="s">
        <v>1149</v>
      </c>
      <c r="L39" s="9" t="s">
        <v>2134</v>
      </c>
      <c r="M39" s="9" t="s">
        <v>137</v>
      </c>
    </row>
    <row r="40" spans="1:13" ht="112.5">
      <c r="A40" s="5">
        <v>29</v>
      </c>
      <c r="B40" s="7" t="s">
        <v>2142</v>
      </c>
      <c r="C40" s="10" t="s">
        <v>1150</v>
      </c>
      <c r="D40" s="10" t="s">
        <v>1665</v>
      </c>
      <c r="E40" s="70">
        <v>12000000</v>
      </c>
      <c r="F40" s="70">
        <v>12000000</v>
      </c>
      <c r="G40" s="70">
        <v>12000000</v>
      </c>
      <c r="H40" s="70">
        <v>12000000</v>
      </c>
      <c r="I40" s="70">
        <v>12000000</v>
      </c>
      <c r="J40" s="9" t="s">
        <v>1176</v>
      </c>
      <c r="K40" s="9" t="s">
        <v>1149</v>
      </c>
      <c r="L40" s="9" t="s">
        <v>2134</v>
      </c>
      <c r="M40" s="9" t="s">
        <v>137</v>
      </c>
    </row>
    <row r="41" spans="1:13" ht="90">
      <c r="A41" s="5">
        <v>30</v>
      </c>
      <c r="B41" s="7" t="s">
        <v>2143</v>
      </c>
      <c r="C41" s="10" t="s">
        <v>1150</v>
      </c>
      <c r="D41" s="10" t="s">
        <v>797</v>
      </c>
      <c r="E41" s="71">
        <v>8000000</v>
      </c>
      <c r="F41" s="71">
        <v>8000000</v>
      </c>
      <c r="G41" s="71">
        <v>8000000</v>
      </c>
      <c r="H41" s="71">
        <v>8000000</v>
      </c>
      <c r="I41" s="71">
        <v>8000000</v>
      </c>
      <c r="J41" s="9" t="s">
        <v>1176</v>
      </c>
      <c r="K41" s="9" t="s">
        <v>1149</v>
      </c>
      <c r="L41" s="9" t="s">
        <v>2134</v>
      </c>
      <c r="M41" s="9" t="s">
        <v>137</v>
      </c>
    </row>
    <row r="42" spans="1:13" ht="112.5">
      <c r="A42" s="5">
        <v>31</v>
      </c>
      <c r="B42" s="7" t="s">
        <v>2144</v>
      </c>
      <c r="C42" s="10" t="s">
        <v>1150</v>
      </c>
      <c r="D42" s="10" t="s">
        <v>798</v>
      </c>
      <c r="E42" s="71">
        <v>16000000</v>
      </c>
      <c r="F42" s="71">
        <v>16000000</v>
      </c>
      <c r="G42" s="71">
        <v>16000000</v>
      </c>
      <c r="H42" s="71">
        <v>16000000</v>
      </c>
      <c r="I42" s="71">
        <v>16000000</v>
      </c>
      <c r="J42" s="9" t="s">
        <v>1176</v>
      </c>
      <c r="K42" s="9" t="s">
        <v>1149</v>
      </c>
      <c r="L42" s="9" t="s">
        <v>2134</v>
      </c>
      <c r="M42" s="9" t="s">
        <v>137</v>
      </c>
    </row>
    <row r="43" spans="1:13" ht="112.5">
      <c r="A43" s="5">
        <v>32</v>
      </c>
      <c r="B43" s="7" t="s">
        <v>2145</v>
      </c>
      <c r="C43" s="10" t="s">
        <v>1150</v>
      </c>
      <c r="D43" s="10" t="s">
        <v>799</v>
      </c>
      <c r="E43" s="71">
        <v>24000000</v>
      </c>
      <c r="F43" s="71">
        <v>24000000</v>
      </c>
      <c r="G43" s="71">
        <v>24000000</v>
      </c>
      <c r="H43" s="71">
        <v>24000000</v>
      </c>
      <c r="I43" s="71">
        <v>24000000</v>
      </c>
      <c r="J43" s="9" t="s">
        <v>1176</v>
      </c>
      <c r="K43" s="9" t="s">
        <v>1149</v>
      </c>
      <c r="L43" s="9" t="s">
        <v>2134</v>
      </c>
      <c r="M43" s="9" t="s">
        <v>137</v>
      </c>
    </row>
    <row r="44" spans="1:13" ht="90">
      <c r="A44" s="5">
        <v>33</v>
      </c>
      <c r="B44" s="7" t="s">
        <v>2146</v>
      </c>
      <c r="C44" s="10" t="s">
        <v>1150</v>
      </c>
      <c r="D44" s="10" t="s">
        <v>800</v>
      </c>
      <c r="E44" s="71">
        <v>20000000</v>
      </c>
      <c r="F44" s="71">
        <v>20000000</v>
      </c>
      <c r="G44" s="71">
        <v>20000000</v>
      </c>
      <c r="H44" s="71">
        <v>20000000</v>
      </c>
      <c r="I44" s="71">
        <v>20000000</v>
      </c>
      <c r="J44" s="9" t="s">
        <v>1176</v>
      </c>
      <c r="K44" s="9" t="s">
        <v>1149</v>
      </c>
      <c r="L44" s="9" t="s">
        <v>2134</v>
      </c>
      <c r="M44" s="9" t="s">
        <v>137</v>
      </c>
    </row>
    <row r="45" spans="1:13" ht="112.5">
      <c r="A45" s="5">
        <v>34</v>
      </c>
      <c r="B45" s="7" t="s">
        <v>2147</v>
      </c>
      <c r="C45" s="10" t="s">
        <v>1150</v>
      </c>
      <c r="D45" s="10" t="s">
        <v>802</v>
      </c>
      <c r="E45" s="71">
        <v>8000000</v>
      </c>
      <c r="F45" s="71">
        <v>8000000</v>
      </c>
      <c r="G45" s="71">
        <v>8000000</v>
      </c>
      <c r="H45" s="71">
        <v>8000000</v>
      </c>
      <c r="I45" s="71">
        <v>8000000</v>
      </c>
      <c r="J45" s="9" t="s">
        <v>1176</v>
      </c>
      <c r="K45" s="9" t="s">
        <v>1149</v>
      </c>
      <c r="L45" s="9" t="s">
        <v>2134</v>
      </c>
      <c r="M45" s="9" t="s">
        <v>137</v>
      </c>
    </row>
    <row r="46" spans="1:13" ht="90">
      <c r="A46" s="5">
        <v>35</v>
      </c>
      <c r="B46" s="7" t="s">
        <v>2148</v>
      </c>
      <c r="C46" s="10" t="s">
        <v>1150</v>
      </c>
      <c r="D46" s="10" t="s">
        <v>803</v>
      </c>
      <c r="E46" s="71">
        <v>8000000</v>
      </c>
      <c r="F46" s="71">
        <v>8000000</v>
      </c>
      <c r="G46" s="71">
        <v>8000000</v>
      </c>
      <c r="H46" s="71">
        <v>8000000</v>
      </c>
      <c r="I46" s="71">
        <v>8000000</v>
      </c>
      <c r="J46" s="9" t="s">
        <v>1176</v>
      </c>
      <c r="K46" s="9" t="s">
        <v>1149</v>
      </c>
      <c r="L46" s="9" t="s">
        <v>2134</v>
      </c>
      <c r="M46" s="9" t="s">
        <v>137</v>
      </c>
    </row>
    <row r="47" spans="1:13" ht="90">
      <c r="A47" s="5">
        <v>36</v>
      </c>
      <c r="B47" s="7" t="s">
        <v>1444</v>
      </c>
      <c r="C47" s="10" t="s">
        <v>1150</v>
      </c>
      <c r="D47" s="10" t="s">
        <v>1268</v>
      </c>
      <c r="E47" s="71">
        <v>4000000</v>
      </c>
      <c r="F47" s="71">
        <v>4000000</v>
      </c>
      <c r="G47" s="71">
        <v>4000000</v>
      </c>
      <c r="H47" s="71">
        <v>4000000</v>
      </c>
      <c r="I47" s="71">
        <v>4000000</v>
      </c>
      <c r="J47" s="9" t="s">
        <v>1176</v>
      </c>
      <c r="K47" s="9" t="s">
        <v>1149</v>
      </c>
      <c r="L47" s="9" t="s">
        <v>2134</v>
      </c>
      <c r="M47" s="9" t="s">
        <v>137</v>
      </c>
    </row>
    <row r="48" spans="1:13" ht="112.5">
      <c r="A48" s="5">
        <v>37</v>
      </c>
      <c r="B48" s="7" t="s">
        <v>2149</v>
      </c>
      <c r="C48" s="10" t="s">
        <v>1150</v>
      </c>
      <c r="D48" s="10" t="s">
        <v>1607</v>
      </c>
      <c r="E48" s="71">
        <v>8000000</v>
      </c>
      <c r="F48" s="71">
        <v>8000000</v>
      </c>
      <c r="G48" s="71">
        <v>8000000</v>
      </c>
      <c r="H48" s="71">
        <v>8000000</v>
      </c>
      <c r="I48" s="71">
        <v>8000000</v>
      </c>
      <c r="J48" s="9" t="s">
        <v>1176</v>
      </c>
      <c r="K48" s="9" t="s">
        <v>1149</v>
      </c>
      <c r="L48" s="9" t="s">
        <v>2134</v>
      </c>
      <c r="M48" s="9" t="s">
        <v>137</v>
      </c>
    </row>
    <row r="49" spans="1:13" ht="135">
      <c r="A49" s="5">
        <v>38</v>
      </c>
      <c r="B49" s="7" t="s">
        <v>2150</v>
      </c>
      <c r="C49" s="10" t="s">
        <v>1150</v>
      </c>
      <c r="D49" s="10" t="s">
        <v>794</v>
      </c>
      <c r="E49" s="70">
        <v>16000000</v>
      </c>
      <c r="F49" s="70">
        <v>16000000</v>
      </c>
      <c r="G49" s="70">
        <v>16000000</v>
      </c>
      <c r="H49" s="70">
        <v>16000000</v>
      </c>
      <c r="I49" s="70">
        <v>16000000</v>
      </c>
      <c r="J49" s="9" t="s">
        <v>1176</v>
      </c>
      <c r="K49" s="9" t="s">
        <v>1149</v>
      </c>
      <c r="L49" s="9" t="s">
        <v>2134</v>
      </c>
      <c r="M49" s="9" t="s">
        <v>137</v>
      </c>
    </row>
    <row r="50" spans="1:13" ht="135">
      <c r="A50" s="5">
        <v>39</v>
      </c>
      <c r="B50" s="7" t="s">
        <v>2151</v>
      </c>
      <c r="C50" s="10" t="s">
        <v>1150</v>
      </c>
      <c r="D50" s="10" t="s">
        <v>2132</v>
      </c>
      <c r="E50" s="70">
        <v>12000000</v>
      </c>
      <c r="F50" s="70">
        <v>12000000</v>
      </c>
      <c r="G50" s="70">
        <v>12000000</v>
      </c>
      <c r="H50" s="70">
        <v>12000000</v>
      </c>
      <c r="I50" s="70">
        <v>12000000</v>
      </c>
      <c r="J50" s="9" t="s">
        <v>1176</v>
      </c>
      <c r="K50" s="9" t="s">
        <v>1149</v>
      </c>
      <c r="L50" s="9" t="s">
        <v>2134</v>
      </c>
      <c r="M50" s="9" t="s">
        <v>137</v>
      </c>
    </row>
    <row r="51" spans="1:13" ht="112.5">
      <c r="A51" s="5">
        <v>40</v>
      </c>
      <c r="B51" s="7" t="s">
        <v>2166</v>
      </c>
      <c r="C51" s="10" t="s">
        <v>1150</v>
      </c>
      <c r="D51" s="10" t="s">
        <v>2167</v>
      </c>
      <c r="E51" s="70">
        <v>16000000</v>
      </c>
      <c r="F51" s="70">
        <v>16000000</v>
      </c>
      <c r="G51" s="70">
        <v>16000000</v>
      </c>
      <c r="H51" s="70">
        <v>16000000</v>
      </c>
      <c r="I51" s="70">
        <v>16000000</v>
      </c>
      <c r="J51" s="9" t="s">
        <v>1176</v>
      </c>
      <c r="K51" s="9" t="s">
        <v>1149</v>
      </c>
      <c r="L51" s="9" t="s">
        <v>2134</v>
      </c>
      <c r="M51" s="9" t="s">
        <v>137</v>
      </c>
    </row>
  </sheetData>
  <sheetProtection/>
  <mergeCells count="10">
    <mergeCell ref="A2:M2"/>
    <mergeCell ref="A3:M3"/>
    <mergeCell ref="A4:M4"/>
    <mergeCell ref="A5:M5"/>
    <mergeCell ref="A9:C9"/>
    <mergeCell ref="A10:A11"/>
    <mergeCell ref="B10:B11"/>
    <mergeCell ref="C10:C11"/>
    <mergeCell ref="E10:I10"/>
    <mergeCell ref="L10:L11"/>
  </mergeCells>
  <printOptions/>
  <pageMargins left="0.2362204724409449" right="0.16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42">
      <selection activeCell="D57" sqref="D57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13.140625" style="0" customWidth="1"/>
    <col min="4" max="4" width="14.140625" style="0" customWidth="1"/>
    <col min="5" max="5" width="8.28125" style="0" customWidth="1"/>
    <col min="6" max="6" width="8.57421875" style="0" customWidth="1"/>
    <col min="7" max="7" width="8.421875" style="0" customWidth="1"/>
    <col min="8" max="8" width="7.7109375" style="0" customWidth="1"/>
    <col min="9" max="9" width="8.421875" style="0" customWidth="1"/>
    <col min="11" max="11" width="13.7109375" style="0" customWidth="1"/>
  </cols>
  <sheetData>
    <row r="1" ht="24.75">
      <c r="L1" s="77" t="s">
        <v>1704</v>
      </c>
    </row>
    <row r="2" spans="1:12" s="20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20" customFormat="1" ht="24.75">
      <c r="A3" s="315" t="s">
        <v>1707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0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0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1" s="20" customFormat="1" ht="24.75">
      <c r="A6" s="1" t="s">
        <v>218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s="20" customFormat="1" ht="24.75">
      <c r="A7" s="1" t="s">
        <v>321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20" customFormat="1" ht="24.75">
      <c r="A8" s="1" t="s">
        <v>2068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24.75">
      <c r="A9" s="1" t="s">
        <v>2172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0" customFormat="1" ht="22.5">
      <c r="A10" s="333" t="s">
        <v>4</v>
      </c>
      <c r="B10" s="333" t="s">
        <v>5</v>
      </c>
      <c r="C10" s="333" t="s">
        <v>6</v>
      </c>
      <c r="D10" s="3" t="s">
        <v>7</v>
      </c>
      <c r="E10" s="319" t="s">
        <v>9</v>
      </c>
      <c r="F10" s="320"/>
      <c r="G10" s="320"/>
      <c r="H10" s="320"/>
      <c r="I10" s="321"/>
      <c r="J10" s="35" t="s">
        <v>10</v>
      </c>
      <c r="K10" s="35" t="s">
        <v>12</v>
      </c>
      <c r="L10" s="35" t="s">
        <v>14</v>
      </c>
    </row>
    <row r="11" spans="1:12" s="20" customFormat="1" ht="22.5">
      <c r="A11" s="334"/>
      <c r="B11" s="334"/>
      <c r="C11" s="334"/>
      <c r="D11" s="4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36" t="s">
        <v>11</v>
      </c>
      <c r="K11" s="36" t="s">
        <v>13</v>
      </c>
      <c r="L11" s="36" t="s">
        <v>15</v>
      </c>
    </row>
    <row r="12" spans="1:12" s="20" customFormat="1" ht="75">
      <c r="A12" s="5">
        <v>1</v>
      </c>
      <c r="B12" s="28" t="s">
        <v>728</v>
      </c>
      <c r="C12" s="10" t="s">
        <v>283</v>
      </c>
      <c r="D12" s="11" t="s">
        <v>159</v>
      </c>
      <c r="E12" s="70">
        <v>100000</v>
      </c>
      <c r="F12" s="70">
        <v>100000</v>
      </c>
      <c r="G12" s="70">
        <v>100000</v>
      </c>
      <c r="H12" s="70">
        <v>100000</v>
      </c>
      <c r="I12" s="70">
        <v>100000</v>
      </c>
      <c r="J12" s="9" t="s">
        <v>1175</v>
      </c>
      <c r="K12" s="9" t="s">
        <v>1153</v>
      </c>
      <c r="L12" s="9" t="s">
        <v>1163</v>
      </c>
    </row>
    <row r="13" spans="1:12" s="20" customFormat="1" ht="75">
      <c r="A13" s="5">
        <v>2</v>
      </c>
      <c r="B13" s="28" t="s">
        <v>1185</v>
      </c>
      <c r="C13" s="10" t="s">
        <v>283</v>
      </c>
      <c r="D13" s="11" t="s">
        <v>159</v>
      </c>
      <c r="E13" s="70">
        <v>100000</v>
      </c>
      <c r="F13" s="70">
        <v>100000</v>
      </c>
      <c r="G13" s="70">
        <v>100000</v>
      </c>
      <c r="H13" s="70">
        <v>100000</v>
      </c>
      <c r="I13" s="70">
        <v>100000</v>
      </c>
      <c r="J13" s="9" t="s">
        <v>1175</v>
      </c>
      <c r="K13" s="9" t="s">
        <v>1153</v>
      </c>
      <c r="L13" s="9" t="s">
        <v>1163</v>
      </c>
    </row>
    <row r="14" spans="1:12" s="20" customFormat="1" ht="93.75">
      <c r="A14" s="5">
        <v>3</v>
      </c>
      <c r="B14" s="7" t="s">
        <v>347</v>
      </c>
      <c r="C14" s="10" t="s">
        <v>348</v>
      </c>
      <c r="D14" s="11" t="s">
        <v>159</v>
      </c>
      <c r="E14" s="70">
        <v>200000</v>
      </c>
      <c r="F14" s="70">
        <v>200000</v>
      </c>
      <c r="G14" s="70">
        <v>200000</v>
      </c>
      <c r="H14" s="70">
        <v>200000</v>
      </c>
      <c r="I14" s="70">
        <v>200000</v>
      </c>
      <c r="J14" s="9" t="s">
        <v>1176</v>
      </c>
      <c r="K14" s="9" t="s">
        <v>1154</v>
      </c>
      <c r="L14" s="9" t="s">
        <v>1163</v>
      </c>
    </row>
    <row r="15" spans="1:12" s="20" customFormat="1" ht="93.75">
      <c r="A15" s="5">
        <v>4</v>
      </c>
      <c r="B15" s="7" t="s">
        <v>2082</v>
      </c>
      <c r="C15" s="10" t="s">
        <v>350</v>
      </c>
      <c r="D15" s="11" t="s">
        <v>351</v>
      </c>
      <c r="E15" s="70">
        <v>50000</v>
      </c>
      <c r="F15" s="70">
        <v>50000</v>
      </c>
      <c r="G15" s="70">
        <v>50000</v>
      </c>
      <c r="H15" s="70">
        <v>50000</v>
      </c>
      <c r="I15" s="70">
        <v>50000</v>
      </c>
      <c r="J15" s="9" t="s">
        <v>1176</v>
      </c>
      <c r="K15" s="9" t="s">
        <v>1154</v>
      </c>
      <c r="L15" s="9" t="s">
        <v>1163</v>
      </c>
    </row>
    <row r="16" spans="1:12" s="20" customFormat="1" ht="93.75">
      <c r="A16" s="5">
        <v>5</v>
      </c>
      <c r="B16" s="7" t="s">
        <v>2085</v>
      </c>
      <c r="C16" s="10" t="s">
        <v>2084</v>
      </c>
      <c r="D16" s="11" t="s">
        <v>354</v>
      </c>
      <c r="E16" s="70">
        <v>500000</v>
      </c>
      <c r="F16" s="70">
        <v>500000</v>
      </c>
      <c r="G16" s="70">
        <v>500000</v>
      </c>
      <c r="H16" s="70">
        <v>500000</v>
      </c>
      <c r="I16" s="70">
        <v>500000</v>
      </c>
      <c r="J16" s="9" t="s">
        <v>1176</v>
      </c>
      <c r="K16" s="9" t="s">
        <v>1154</v>
      </c>
      <c r="L16" s="9" t="s">
        <v>1163</v>
      </c>
    </row>
    <row r="17" spans="1:12" s="20" customFormat="1" ht="93.75">
      <c r="A17" s="5">
        <v>6</v>
      </c>
      <c r="B17" s="7" t="s">
        <v>1451</v>
      </c>
      <c r="C17" s="10" t="s">
        <v>355</v>
      </c>
      <c r="D17" s="11" t="s">
        <v>356</v>
      </c>
      <c r="E17" s="70">
        <v>300000</v>
      </c>
      <c r="F17" s="70">
        <v>300000</v>
      </c>
      <c r="G17" s="70">
        <v>300000</v>
      </c>
      <c r="H17" s="70">
        <v>300000</v>
      </c>
      <c r="I17" s="70">
        <v>300000</v>
      </c>
      <c r="J17" s="9" t="s">
        <v>1176</v>
      </c>
      <c r="K17" s="9" t="s">
        <v>1154</v>
      </c>
      <c r="L17" s="9" t="s">
        <v>1163</v>
      </c>
    </row>
    <row r="18" spans="1:12" s="20" customFormat="1" ht="93.75">
      <c r="A18" s="5">
        <v>7</v>
      </c>
      <c r="B18" s="7" t="s">
        <v>1452</v>
      </c>
      <c r="C18" s="10" t="s">
        <v>355</v>
      </c>
      <c r="D18" s="11" t="s">
        <v>356</v>
      </c>
      <c r="E18" s="70">
        <v>300000</v>
      </c>
      <c r="F18" s="70">
        <v>300000</v>
      </c>
      <c r="G18" s="70">
        <v>300000</v>
      </c>
      <c r="H18" s="70">
        <v>300000</v>
      </c>
      <c r="I18" s="70">
        <v>300000</v>
      </c>
      <c r="J18" s="9" t="s">
        <v>1176</v>
      </c>
      <c r="K18" s="9" t="s">
        <v>1154</v>
      </c>
      <c r="L18" s="9" t="s">
        <v>1163</v>
      </c>
    </row>
    <row r="19" spans="1:12" ht="93.75">
      <c r="A19" s="5">
        <v>9</v>
      </c>
      <c r="B19" s="7" t="s">
        <v>2086</v>
      </c>
      <c r="C19" s="10" t="s">
        <v>2084</v>
      </c>
      <c r="D19" s="11" t="s">
        <v>354</v>
      </c>
      <c r="E19" s="70">
        <v>500000</v>
      </c>
      <c r="F19" s="70">
        <v>500000</v>
      </c>
      <c r="G19" s="70">
        <v>500000</v>
      </c>
      <c r="H19" s="70">
        <v>500000</v>
      </c>
      <c r="I19" s="70">
        <v>500000</v>
      </c>
      <c r="J19" s="9" t="s">
        <v>1176</v>
      </c>
      <c r="K19" s="9" t="s">
        <v>1154</v>
      </c>
      <c r="L19" s="9" t="s">
        <v>1163</v>
      </c>
    </row>
    <row r="20" spans="1:12" ht="93.75">
      <c r="A20" s="5">
        <v>10</v>
      </c>
      <c r="B20" s="7" t="s">
        <v>1453</v>
      </c>
      <c r="C20" s="10" t="s">
        <v>353</v>
      </c>
      <c r="D20" s="11" t="s">
        <v>354</v>
      </c>
      <c r="E20" s="70">
        <v>150000</v>
      </c>
      <c r="F20" s="70">
        <v>150000</v>
      </c>
      <c r="G20" s="70">
        <v>150000</v>
      </c>
      <c r="H20" s="70">
        <v>150000</v>
      </c>
      <c r="I20" s="70">
        <v>150000</v>
      </c>
      <c r="J20" s="9" t="s">
        <v>1176</v>
      </c>
      <c r="K20" s="9" t="s">
        <v>1154</v>
      </c>
      <c r="L20" s="9" t="s">
        <v>1163</v>
      </c>
    </row>
    <row r="21" spans="1:12" ht="93.75">
      <c r="A21" s="5">
        <v>11</v>
      </c>
      <c r="B21" s="7" t="s">
        <v>1454</v>
      </c>
      <c r="C21" s="10" t="s">
        <v>374</v>
      </c>
      <c r="D21" s="11" t="s">
        <v>354</v>
      </c>
      <c r="E21" s="70">
        <v>50000</v>
      </c>
      <c r="F21" s="70">
        <v>50000</v>
      </c>
      <c r="G21" s="70">
        <v>50000</v>
      </c>
      <c r="H21" s="70">
        <v>50000</v>
      </c>
      <c r="I21" s="70">
        <v>50000</v>
      </c>
      <c r="J21" s="9" t="s">
        <v>1176</v>
      </c>
      <c r="K21" s="9" t="s">
        <v>1154</v>
      </c>
      <c r="L21" s="9" t="s">
        <v>1163</v>
      </c>
    </row>
    <row r="22" spans="1:12" ht="93.75">
      <c r="A22" s="5">
        <v>12</v>
      </c>
      <c r="B22" s="7" t="s">
        <v>2099</v>
      </c>
      <c r="C22" s="10" t="s">
        <v>1694</v>
      </c>
      <c r="D22" s="11" t="s">
        <v>2100</v>
      </c>
      <c r="E22" s="70">
        <v>400000</v>
      </c>
      <c r="F22" s="70">
        <v>400000</v>
      </c>
      <c r="G22" s="70">
        <v>400000</v>
      </c>
      <c r="H22" s="70">
        <v>400000</v>
      </c>
      <c r="I22" s="70">
        <v>400000</v>
      </c>
      <c r="J22" s="9" t="s">
        <v>1176</v>
      </c>
      <c r="K22" s="9" t="s">
        <v>1154</v>
      </c>
      <c r="L22" s="9" t="s">
        <v>1163</v>
      </c>
    </row>
    <row r="23" spans="1:12" ht="93.75">
      <c r="A23" s="5">
        <v>13</v>
      </c>
      <c r="B23" s="7" t="s">
        <v>2101</v>
      </c>
      <c r="C23" s="10" t="s">
        <v>379</v>
      </c>
      <c r="D23" s="11" t="s">
        <v>380</v>
      </c>
      <c r="E23" s="70">
        <v>500000</v>
      </c>
      <c r="F23" s="70">
        <v>500000</v>
      </c>
      <c r="G23" s="70">
        <v>500000</v>
      </c>
      <c r="H23" s="70">
        <v>500000</v>
      </c>
      <c r="I23" s="70">
        <v>500000</v>
      </c>
      <c r="J23" s="9" t="s">
        <v>1176</v>
      </c>
      <c r="K23" s="9" t="s">
        <v>1154</v>
      </c>
      <c r="L23" s="9" t="s">
        <v>1163</v>
      </c>
    </row>
    <row r="24" spans="1:12" ht="112.5">
      <c r="A24" s="5">
        <v>14</v>
      </c>
      <c r="B24" s="7" t="s">
        <v>1455</v>
      </c>
      <c r="C24" s="10" t="s">
        <v>1456</v>
      </c>
      <c r="D24" s="11" t="s">
        <v>1457</v>
      </c>
      <c r="E24" s="70">
        <v>600000</v>
      </c>
      <c r="F24" s="70">
        <v>600000</v>
      </c>
      <c r="G24" s="70">
        <v>600000</v>
      </c>
      <c r="H24" s="70">
        <v>600000</v>
      </c>
      <c r="I24" s="70">
        <v>600000</v>
      </c>
      <c r="J24" s="9" t="s">
        <v>1176</v>
      </c>
      <c r="K24" s="9" t="s">
        <v>1154</v>
      </c>
      <c r="L24" s="9" t="s">
        <v>1163</v>
      </c>
    </row>
    <row r="25" spans="1:12" ht="112.5">
      <c r="A25" s="5">
        <v>15</v>
      </c>
      <c r="B25" s="7" t="s">
        <v>386</v>
      </c>
      <c r="C25" s="10" t="s">
        <v>387</v>
      </c>
      <c r="D25" s="11" t="s">
        <v>16</v>
      </c>
      <c r="E25" s="70">
        <v>250000</v>
      </c>
      <c r="F25" s="70">
        <v>250000</v>
      </c>
      <c r="G25" s="70">
        <v>250000</v>
      </c>
      <c r="H25" s="70">
        <v>250000</v>
      </c>
      <c r="I25" s="70">
        <v>250000</v>
      </c>
      <c r="J25" s="9" t="s">
        <v>1176</v>
      </c>
      <c r="K25" s="9" t="s">
        <v>1154</v>
      </c>
      <c r="L25" s="9" t="s">
        <v>1163</v>
      </c>
    </row>
    <row r="26" spans="1:12" ht="93.75">
      <c r="A26" s="5">
        <v>16</v>
      </c>
      <c r="B26" s="7" t="s">
        <v>1190</v>
      </c>
      <c r="C26" s="10" t="s">
        <v>390</v>
      </c>
      <c r="D26" s="11" t="s">
        <v>371</v>
      </c>
      <c r="E26" s="70">
        <v>70000</v>
      </c>
      <c r="F26" s="70">
        <v>70000</v>
      </c>
      <c r="G26" s="70">
        <v>70000</v>
      </c>
      <c r="H26" s="70">
        <v>70000</v>
      </c>
      <c r="I26" s="70">
        <v>70000</v>
      </c>
      <c r="J26" s="9" t="s">
        <v>1176</v>
      </c>
      <c r="K26" s="9" t="s">
        <v>1154</v>
      </c>
      <c r="L26" s="9" t="s">
        <v>1163</v>
      </c>
    </row>
    <row r="27" spans="1:12" ht="93.75">
      <c r="A27" s="5">
        <v>17</v>
      </c>
      <c r="B27" s="7" t="s">
        <v>1191</v>
      </c>
      <c r="C27" s="10" t="s">
        <v>1192</v>
      </c>
      <c r="D27" s="11" t="s">
        <v>354</v>
      </c>
      <c r="E27" s="70">
        <v>50000</v>
      </c>
      <c r="F27" s="70">
        <v>50000</v>
      </c>
      <c r="G27" s="70">
        <v>50000</v>
      </c>
      <c r="H27" s="70">
        <v>50000</v>
      </c>
      <c r="I27" s="70">
        <v>50000</v>
      </c>
      <c r="J27" s="9" t="s">
        <v>1176</v>
      </c>
      <c r="K27" s="9" t="s">
        <v>1154</v>
      </c>
      <c r="L27" s="9" t="s">
        <v>1163</v>
      </c>
    </row>
    <row r="28" spans="1:12" ht="93.75">
      <c r="A28" s="5">
        <v>18</v>
      </c>
      <c r="B28" s="7" t="s">
        <v>1309</v>
      </c>
      <c r="C28" s="10" t="s">
        <v>1192</v>
      </c>
      <c r="D28" s="11" t="s">
        <v>354</v>
      </c>
      <c r="E28" s="70">
        <v>50000</v>
      </c>
      <c r="F28" s="70">
        <v>50000</v>
      </c>
      <c r="G28" s="70">
        <v>50000</v>
      </c>
      <c r="H28" s="70">
        <v>50000</v>
      </c>
      <c r="I28" s="70">
        <v>50000</v>
      </c>
      <c r="J28" s="9" t="s">
        <v>1176</v>
      </c>
      <c r="K28" s="9" t="s">
        <v>1154</v>
      </c>
      <c r="L28" s="9" t="s">
        <v>1163</v>
      </c>
    </row>
    <row r="29" spans="1:12" ht="93.75">
      <c r="A29" s="5">
        <v>19</v>
      </c>
      <c r="B29" s="7" t="s">
        <v>1310</v>
      </c>
      <c r="C29" s="10" t="s">
        <v>1192</v>
      </c>
      <c r="D29" s="11" t="s">
        <v>2178</v>
      </c>
      <c r="E29" s="70">
        <v>100000</v>
      </c>
      <c r="F29" s="70">
        <v>100000</v>
      </c>
      <c r="G29" s="70">
        <v>100000</v>
      </c>
      <c r="H29" s="70">
        <v>100000</v>
      </c>
      <c r="I29" s="70">
        <v>100000</v>
      </c>
      <c r="J29" s="9" t="s">
        <v>1176</v>
      </c>
      <c r="K29" s="9" t="s">
        <v>1154</v>
      </c>
      <c r="L29" s="9" t="s">
        <v>1163</v>
      </c>
    </row>
    <row r="30" spans="1:12" ht="93.75">
      <c r="A30" s="5">
        <v>20</v>
      </c>
      <c r="B30" s="7" t="s">
        <v>2114</v>
      </c>
      <c r="C30" s="10" t="s">
        <v>2115</v>
      </c>
      <c r="D30" s="11" t="s">
        <v>2178</v>
      </c>
      <c r="E30" s="70">
        <v>100000</v>
      </c>
      <c r="F30" s="70">
        <v>100000</v>
      </c>
      <c r="G30" s="70">
        <v>100000</v>
      </c>
      <c r="H30" s="70">
        <v>100000</v>
      </c>
      <c r="I30" s="70">
        <v>100000</v>
      </c>
      <c r="J30" s="9" t="s">
        <v>1176</v>
      </c>
      <c r="K30" s="9" t="s">
        <v>1154</v>
      </c>
      <c r="L30" s="9" t="s">
        <v>1163</v>
      </c>
    </row>
    <row r="31" spans="1:12" ht="93.75">
      <c r="A31" s="5">
        <v>21</v>
      </c>
      <c r="B31" s="7" t="s">
        <v>2083</v>
      </c>
      <c r="C31" s="10" t="s">
        <v>1192</v>
      </c>
      <c r="D31" s="11" t="s">
        <v>354</v>
      </c>
      <c r="E31" s="70">
        <v>50000</v>
      </c>
      <c r="F31" s="70">
        <v>50000</v>
      </c>
      <c r="G31" s="70">
        <v>50000</v>
      </c>
      <c r="H31" s="70">
        <v>50000</v>
      </c>
      <c r="I31" s="70">
        <v>50000</v>
      </c>
      <c r="J31" s="9" t="s">
        <v>1176</v>
      </c>
      <c r="K31" s="9" t="s">
        <v>1154</v>
      </c>
      <c r="L31" s="9" t="s">
        <v>1163</v>
      </c>
    </row>
    <row r="32" spans="1:12" ht="93.75">
      <c r="A32" s="5">
        <v>22</v>
      </c>
      <c r="B32" s="7" t="s">
        <v>1458</v>
      </c>
      <c r="C32" s="10" t="s">
        <v>1459</v>
      </c>
      <c r="D32" s="11" t="s">
        <v>354</v>
      </c>
      <c r="E32" s="70">
        <v>50000</v>
      </c>
      <c r="F32" s="70">
        <v>50000</v>
      </c>
      <c r="G32" s="70">
        <v>50000</v>
      </c>
      <c r="H32" s="70">
        <v>50000</v>
      </c>
      <c r="I32" s="70">
        <v>50000</v>
      </c>
      <c r="J32" s="9" t="s">
        <v>1176</v>
      </c>
      <c r="K32" s="9" t="s">
        <v>1154</v>
      </c>
      <c r="L32" s="9" t="s">
        <v>1163</v>
      </c>
    </row>
    <row r="33" spans="1:12" ht="93.75">
      <c r="A33" s="5">
        <v>23</v>
      </c>
      <c r="B33" s="7" t="s">
        <v>391</v>
      </c>
      <c r="C33" s="10" t="s">
        <v>392</v>
      </c>
      <c r="D33" s="11" t="s">
        <v>159</v>
      </c>
      <c r="E33" s="70">
        <v>30000</v>
      </c>
      <c r="F33" s="70">
        <v>30000</v>
      </c>
      <c r="G33" s="70">
        <v>30000</v>
      </c>
      <c r="H33" s="70">
        <v>30000</v>
      </c>
      <c r="I33" s="70">
        <v>30000</v>
      </c>
      <c r="J33" s="9" t="s">
        <v>1176</v>
      </c>
      <c r="K33" s="9" t="s">
        <v>1154</v>
      </c>
      <c r="L33" s="9" t="s">
        <v>1163</v>
      </c>
    </row>
    <row r="34" spans="1:12" ht="131.25">
      <c r="A34" s="5">
        <v>24</v>
      </c>
      <c r="B34" s="7" t="s">
        <v>2081</v>
      </c>
      <c r="C34" s="10" t="s">
        <v>394</v>
      </c>
      <c r="D34" s="11" t="s">
        <v>395</v>
      </c>
      <c r="E34" s="70">
        <v>50000</v>
      </c>
      <c r="F34" s="70">
        <v>50000</v>
      </c>
      <c r="G34" s="70">
        <v>50000</v>
      </c>
      <c r="H34" s="70">
        <v>50000</v>
      </c>
      <c r="I34" s="70">
        <v>50000</v>
      </c>
      <c r="J34" s="9" t="s">
        <v>1176</v>
      </c>
      <c r="K34" s="9" t="s">
        <v>1154</v>
      </c>
      <c r="L34" s="9" t="s">
        <v>1163</v>
      </c>
    </row>
    <row r="35" spans="1:12" ht="187.5">
      <c r="A35" s="5">
        <v>25</v>
      </c>
      <c r="B35" s="7" t="s">
        <v>369</v>
      </c>
      <c r="C35" s="10" t="s">
        <v>396</v>
      </c>
      <c r="D35" s="11" t="s">
        <v>395</v>
      </c>
      <c r="E35" s="70">
        <v>50000</v>
      </c>
      <c r="F35" s="70">
        <v>50000</v>
      </c>
      <c r="G35" s="70">
        <v>50000</v>
      </c>
      <c r="H35" s="70">
        <v>50000</v>
      </c>
      <c r="I35" s="70">
        <v>50000</v>
      </c>
      <c r="J35" s="9" t="s">
        <v>1176</v>
      </c>
      <c r="K35" s="9" t="s">
        <v>1154</v>
      </c>
      <c r="L35" s="9" t="s">
        <v>1163</v>
      </c>
    </row>
    <row r="36" spans="1:12" ht="93.75">
      <c r="A36" s="5">
        <v>26</v>
      </c>
      <c r="B36" s="7" t="s">
        <v>397</v>
      </c>
      <c r="C36" s="10" t="s">
        <v>398</v>
      </c>
      <c r="D36" s="11" t="s">
        <v>371</v>
      </c>
      <c r="E36" s="70">
        <v>50000</v>
      </c>
      <c r="F36" s="70">
        <v>50000</v>
      </c>
      <c r="G36" s="70">
        <v>50000</v>
      </c>
      <c r="H36" s="70">
        <v>50000</v>
      </c>
      <c r="I36" s="70">
        <v>50000</v>
      </c>
      <c r="J36" s="9" t="s">
        <v>1176</v>
      </c>
      <c r="K36" s="9" t="s">
        <v>1154</v>
      </c>
      <c r="L36" s="9" t="s">
        <v>1163</v>
      </c>
    </row>
    <row r="37" spans="1:12" ht="76.5">
      <c r="A37" s="5">
        <v>27</v>
      </c>
      <c r="B37" s="7" t="s">
        <v>1482</v>
      </c>
      <c r="C37" s="129" t="s">
        <v>1485</v>
      </c>
      <c r="D37" s="129" t="s">
        <v>1486</v>
      </c>
      <c r="E37" s="244">
        <v>300000</v>
      </c>
      <c r="F37" s="244">
        <v>300000</v>
      </c>
      <c r="G37" s="244">
        <v>300000</v>
      </c>
      <c r="H37" s="244">
        <v>300000</v>
      </c>
      <c r="I37" s="244">
        <v>300000</v>
      </c>
      <c r="J37" s="245" t="s">
        <v>1491</v>
      </c>
      <c r="K37" s="9" t="s">
        <v>1154</v>
      </c>
      <c r="L37" s="9" t="s">
        <v>1163</v>
      </c>
    </row>
    <row r="38" spans="1:12" ht="93.75">
      <c r="A38" s="5">
        <v>28</v>
      </c>
      <c r="B38" s="7" t="s">
        <v>2038</v>
      </c>
      <c r="C38" s="11" t="s">
        <v>2039</v>
      </c>
      <c r="D38" s="11" t="s">
        <v>2040</v>
      </c>
      <c r="E38" s="246">
        <v>500000</v>
      </c>
      <c r="F38" s="246">
        <v>500000</v>
      </c>
      <c r="G38" s="246">
        <v>500000</v>
      </c>
      <c r="H38" s="246">
        <v>500000</v>
      </c>
      <c r="I38" s="246">
        <v>500000</v>
      </c>
      <c r="J38" s="9" t="s">
        <v>1176</v>
      </c>
      <c r="K38" s="9" t="s">
        <v>1154</v>
      </c>
      <c r="L38" s="9" t="s">
        <v>1163</v>
      </c>
    </row>
    <row r="39" spans="1:12" ht="90">
      <c r="A39" s="5">
        <v>29</v>
      </c>
      <c r="B39" s="7" t="s">
        <v>2220</v>
      </c>
      <c r="C39" s="11" t="s">
        <v>2221</v>
      </c>
      <c r="D39" s="11" t="s">
        <v>1486</v>
      </c>
      <c r="E39" s="247">
        <v>200000</v>
      </c>
      <c r="F39" s="247">
        <v>200000</v>
      </c>
      <c r="G39" s="247">
        <v>200000</v>
      </c>
      <c r="H39" s="247">
        <v>200000</v>
      </c>
      <c r="I39" s="247">
        <v>200000</v>
      </c>
      <c r="J39" s="245" t="s">
        <v>1491</v>
      </c>
      <c r="K39" s="9" t="s">
        <v>1154</v>
      </c>
      <c r="L39" s="9" t="s">
        <v>1163</v>
      </c>
    </row>
    <row r="40" spans="1:12" ht="75">
      <c r="A40" s="5">
        <v>30</v>
      </c>
      <c r="B40" s="7" t="s">
        <v>1483</v>
      </c>
      <c r="C40" s="11" t="s">
        <v>1485</v>
      </c>
      <c r="D40" s="11" t="s">
        <v>1486</v>
      </c>
      <c r="E40" s="247">
        <v>200000</v>
      </c>
      <c r="F40" s="247">
        <v>200000</v>
      </c>
      <c r="G40" s="247">
        <v>200000</v>
      </c>
      <c r="H40" s="247">
        <v>200000</v>
      </c>
      <c r="I40" s="247">
        <v>200000</v>
      </c>
      <c r="J40" s="245" t="s">
        <v>1491</v>
      </c>
      <c r="K40" s="9" t="s">
        <v>1154</v>
      </c>
      <c r="L40" s="9" t="s">
        <v>1163</v>
      </c>
    </row>
    <row r="41" spans="1:12" ht="75">
      <c r="A41" s="5">
        <v>31</v>
      </c>
      <c r="B41" s="7" t="s">
        <v>1484</v>
      </c>
      <c r="C41" s="11" t="s">
        <v>1485</v>
      </c>
      <c r="D41" s="11" t="s">
        <v>1486</v>
      </c>
      <c r="E41" s="246">
        <v>500000</v>
      </c>
      <c r="F41" s="246">
        <v>500000</v>
      </c>
      <c r="G41" s="246">
        <v>500000</v>
      </c>
      <c r="H41" s="246">
        <v>500000</v>
      </c>
      <c r="I41" s="246">
        <v>500000</v>
      </c>
      <c r="J41" s="245" t="s">
        <v>1491</v>
      </c>
      <c r="K41" s="9" t="s">
        <v>1154</v>
      </c>
      <c r="L41" s="9" t="s">
        <v>1163</v>
      </c>
    </row>
    <row r="42" spans="1:12" ht="135">
      <c r="A42" s="5">
        <v>32</v>
      </c>
      <c r="B42" s="7" t="s">
        <v>2116</v>
      </c>
      <c r="C42" s="11" t="s">
        <v>2117</v>
      </c>
      <c r="D42" s="11" t="s">
        <v>159</v>
      </c>
      <c r="E42" s="246">
        <v>400000</v>
      </c>
      <c r="F42" s="246">
        <v>400000</v>
      </c>
      <c r="G42" s="246">
        <v>400000</v>
      </c>
      <c r="H42" s="246">
        <v>400000</v>
      </c>
      <c r="I42" s="246">
        <v>400000</v>
      </c>
      <c r="J42" s="9" t="s">
        <v>1176</v>
      </c>
      <c r="K42" s="9" t="s">
        <v>1154</v>
      </c>
      <c r="L42" s="9" t="s">
        <v>1163</v>
      </c>
    </row>
    <row r="43" spans="1:12" ht="93.75">
      <c r="A43" s="5">
        <v>33</v>
      </c>
      <c r="B43" s="7" t="s">
        <v>2120</v>
      </c>
      <c r="C43" s="11" t="s">
        <v>2121</v>
      </c>
      <c r="D43" s="11" t="s">
        <v>354</v>
      </c>
      <c r="E43" s="246">
        <v>10000</v>
      </c>
      <c r="F43" s="246">
        <v>10000</v>
      </c>
      <c r="G43" s="246">
        <v>10000</v>
      </c>
      <c r="H43" s="246">
        <v>10000</v>
      </c>
      <c r="I43" s="246">
        <v>10000</v>
      </c>
      <c r="J43" s="9" t="s">
        <v>1176</v>
      </c>
      <c r="K43" s="9" t="s">
        <v>1154</v>
      </c>
      <c r="L43" s="9" t="s">
        <v>1163</v>
      </c>
    </row>
    <row r="44" spans="1:12" ht="93.75">
      <c r="A44" s="5">
        <v>34</v>
      </c>
      <c r="B44" s="7" t="s">
        <v>1366</v>
      </c>
      <c r="C44" s="10" t="s">
        <v>2179</v>
      </c>
      <c r="D44" s="11" t="s">
        <v>406</v>
      </c>
      <c r="E44" s="70">
        <v>300000</v>
      </c>
      <c r="F44" s="70">
        <v>300000</v>
      </c>
      <c r="G44" s="70">
        <v>300000</v>
      </c>
      <c r="H44" s="70">
        <v>300000</v>
      </c>
      <c r="I44" s="70">
        <v>300000</v>
      </c>
      <c r="J44" s="9" t="s">
        <v>1176</v>
      </c>
      <c r="K44" s="9" t="s">
        <v>1154</v>
      </c>
      <c r="L44" s="9" t="s">
        <v>1163</v>
      </c>
    </row>
    <row r="45" spans="1:12" ht="22.5">
      <c r="A45" s="167">
        <v>35</v>
      </c>
      <c r="B45" s="272" t="s">
        <v>1590</v>
      </c>
      <c r="C45" s="273" t="s">
        <v>1591</v>
      </c>
      <c r="D45" s="272" t="s">
        <v>1592</v>
      </c>
      <c r="E45" s="274">
        <v>100000</v>
      </c>
      <c r="F45" s="274">
        <v>100000</v>
      </c>
      <c r="G45" s="274">
        <v>100000</v>
      </c>
      <c r="H45" s="274">
        <v>100000</v>
      </c>
      <c r="I45" s="274">
        <v>100000</v>
      </c>
      <c r="J45" s="275" t="s">
        <v>1593</v>
      </c>
      <c r="K45" s="276" t="s">
        <v>1594</v>
      </c>
      <c r="L45" s="158" t="s">
        <v>2208</v>
      </c>
    </row>
    <row r="46" spans="1:12" ht="22.5">
      <c r="A46" s="157"/>
      <c r="B46" s="136"/>
      <c r="C46" s="132" t="s">
        <v>1595</v>
      </c>
      <c r="D46" s="133" t="s">
        <v>1596</v>
      </c>
      <c r="E46" s="227"/>
      <c r="F46" s="234"/>
      <c r="G46" s="235"/>
      <c r="H46" s="236"/>
      <c r="I46" s="236"/>
      <c r="J46" s="237" t="s">
        <v>1597</v>
      </c>
      <c r="K46" s="230" t="s">
        <v>1598</v>
      </c>
      <c r="L46" s="231" t="s">
        <v>2207</v>
      </c>
    </row>
    <row r="47" spans="1:12" ht="22.5">
      <c r="A47" s="156"/>
      <c r="B47" s="134"/>
      <c r="C47" s="271" t="s">
        <v>1599</v>
      </c>
      <c r="D47" s="135" t="s">
        <v>1600</v>
      </c>
      <c r="E47" s="238"/>
      <c r="F47" s="239"/>
      <c r="G47" s="240"/>
      <c r="H47" s="239"/>
      <c r="I47" s="239"/>
      <c r="J47" s="241" t="s">
        <v>1515</v>
      </c>
      <c r="K47" s="232" t="s">
        <v>1601</v>
      </c>
      <c r="L47" s="233"/>
    </row>
    <row r="48" spans="1:12" ht="93.75">
      <c r="A48" s="5">
        <v>36</v>
      </c>
      <c r="B48" s="7" t="s">
        <v>2123</v>
      </c>
      <c r="C48" s="10" t="s">
        <v>2124</v>
      </c>
      <c r="D48" s="11" t="s">
        <v>406</v>
      </c>
      <c r="E48" s="70">
        <v>50000</v>
      </c>
      <c r="F48" s="70">
        <v>50000</v>
      </c>
      <c r="G48" s="70">
        <v>50000</v>
      </c>
      <c r="H48" s="70">
        <v>50000</v>
      </c>
      <c r="I48" s="70">
        <v>50000</v>
      </c>
      <c r="J48" s="9" t="s">
        <v>1176</v>
      </c>
      <c r="K48" s="9" t="s">
        <v>1154</v>
      </c>
      <c r="L48" s="9" t="s">
        <v>1163</v>
      </c>
    </row>
    <row r="49" ht="14.25">
      <c r="E49" s="199"/>
    </row>
  </sheetData>
  <sheetProtection/>
  <mergeCells count="8">
    <mergeCell ref="A2:L2"/>
    <mergeCell ref="A3:L3"/>
    <mergeCell ref="A4:L4"/>
    <mergeCell ref="A5:L5"/>
    <mergeCell ref="E10:I10"/>
    <mergeCell ref="A10:A11"/>
    <mergeCell ref="B10:B11"/>
    <mergeCell ref="C10:C11"/>
  </mergeCells>
  <printOptions/>
  <pageMargins left="0.7" right="0.39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36">
      <selection activeCell="C38" sqref="C38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13.140625" style="0" customWidth="1"/>
    <col min="4" max="4" width="15.7109375" style="0" customWidth="1"/>
    <col min="5" max="6" width="8.00390625" style="0" customWidth="1"/>
    <col min="7" max="7" width="8.28125" style="0" customWidth="1"/>
    <col min="8" max="8" width="8.00390625" style="0" customWidth="1"/>
    <col min="9" max="9" width="7.421875" style="0" customWidth="1"/>
    <col min="11" max="11" width="12.57421875" style="0" customWidth="1"/>
  </cols>
  <sheetData>
    <row r="1" ht="24.75">
      <c r="L1" s="77" t="s">
        <v>1704</v>
      </c>
    </row>
    <row r="2" spans="1:12" s="20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20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0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0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1" s="20" customFormat="1" ht="24.75">
      <c r="A6" s="1" t="s">
        <v>218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s="20" customFormat="1" ht="24.75">
      <c r="A7" s="1" t="s">
        <v>321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20" customFormat="1" ht="24.75">
      <c r="A8" s="1" t="s">
        <v>2068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24.75">
      <c r="A9" s="1" t="s">
        <v>2173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0" customFormat="1" ht="18.75">
      <c r="A10" s="325" t="s">
        <v>4</v>
      </c>
      <c r="B10" s="325" t="s">
        <v>5</v>
      </c>
      <c r="C10" s="325" t="s">
        <v>6</v>
      </c>
      <c r="D10" s="35" t="s">
        <v>7</v>
      </c>
      <c r="E10" s="335" t="s">
        <v>9</v>
      </c>
      <c r="F10" s="336"/>
      <c r="G10" s="336"/>
      <c r="H10" s="337"/>
      <c r="I10" s="248"/>
      <c r="J10" s="35" t="s">
        <v>10</v>
      </c>
      <c r="K10" s="35" t="s">
        <v>12</v>
      </c>
      <c r="L10" s="35" t="s">
        <v>14</v>
      </c>
    </row>
    <row r="11" spans="1:12" s="20" customFormat="1" ht="18.75">
      <c r="A11" s="325"/>
      <c r="B11" s="325"/>
      <c r="C11" s="325"/>
      <c r="D11" s="36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36" t="s">
        <v>11</v>
      </c>
      <c r="K11" s="36" t="s">
        <v>13</v>
      </c>
      <c r="L11" s="36" t="s">
        <v>15</v>
      </c>
    </row>
    <row r="12" spans="1:12" s="20" customFormat="1" ht="93.75">
      <c r="A12" s="5">
        <v>1</v>
      </c>
      <c r="B12" s="7" t="s">
        <v>362</v>
      </c>
      <c r="C12" s="10" t="s">
        <v>363</v>
      </c>
      <c r="D12" s="9" t="s">
        <v>361</v>
      </c>
      <c r="E12" s="70">
        <v>50000</v>
      </c>
      <c r="F12" s="70">
        <v>50000</v>
      </c>
      <c r="G12" s="70">
        <v>50000</v>
      </c>
      <c r="H12" s="70">
        <v>50000</v>
      </c>
      <c r="I12" s="70">
        <v>50000</v>
      </c>
      <c r="J12" s="9" t="s">
        <v>1176</v>
      </c>
      <c r="K12" s="9" t="s">
        <v>1154</v>
      </c>
      <c r="L12" s="9" t="s">
        <v>1163</v>
      </c>
    </row>
    <row r="13" spans="1:12" s="20" customFormat="1" ht="93.75">
      <c r="A13" s="5">
        <v>2</v>
      </c>
      <c r="B13" s="7" t="s">
        <v>1470</v>
      </c>
      <c r="C13" s="10" t="s">
        <v>1471</v>
      </c>
      <c r="D13" s="9" t="s">
        <v>159</v>
      </c>
      <c r="E13" s="70">
        <v>50000</v>
      </c>
      <c r="F13" s="70">
        <v>50000</v>
      </c>
      <c r="G13" s="70">
        <v>50000</v>
      </c>
      <c r="H13" s="70">
        <v>50000</v>
      </c>
      <c r="I13" s="70">
        <v>50000</v>
      </c>
      <c r="J13" s="9" t="s">
        <v>1176</v>
      </c>
      <c r="K13" s="9" t="s">
        <v>1154</v>
      </c>
      <c r="L13" s="9" t="s">
        <v>1163</v>
      </c>
    </row>
    <row r="14" spans="1:12" ht="93.75">
      <c r="A14" s="27">
        <v>3</v>
      </c>
      <c r="B14" s="7" t="s">
        <v>404</v>
      </c>
      <c r="C14" s="10" t="s">
        <v>405</v>
      </c>
      <c r="D14" s="9" t="s">
        <v>406</v>
      </c>
      <c r="E14" s="70">
        <v>20000</v>
      </c>
      <c r="F14" s="70">
        <v>20000</v>
      </c>
      <c r="G14" s="70">
        <v>20000</v>
      </c>
      <c r="H14" s="70">
        <v>20000</v>
      </c>
      <c r="I14" s="70">
        <v>20000</v>
      </c>
      <c r="J14" s="9" t="s">
        <v>1176</v>
      </c>
      <c r="K14" s="9" t="s">
        <v>1154</v>
      </c>
      <c r="L14" s="9" t="s">
        <v>1163</v>
      </c>
    </row>
    <row r="15" spans="1:12" ht="93.75">
      <c r="A15" s="5">
        <v>4</v>
      </c>
      <c r="B15" s="7" t="s">
        <v>364</v>
      </c>
      <c r="C15" s="10" t="s">
        <v>365</v>
      </c>
      <c r="D15" s="9" t="s">
        <v>159</v>
      </c>
      <c r="E15" s="70">
        <v>50000</v>
      </c>
      <c r="F15" s="70">
        <v>50000</v>
      </c>
      <c r="G15" s="70">
        <v>50000</v>
      </c>
      <c r="H15" s="70">
        <v>50000</v>
      </c>
      <c r="I15" s="70">
        <v>50000</v>
      </c>
      <c r="J15" s="9" t="s">
        <v>1176</v>
      </c>
      <c r="K15" s="9" t="s">
        <v>1154</v>
      </c>
      <c r="L15" s="9" t="s">
        <v>1163</v>
      </c>
    </row>
    <row r="16" spans="1:12" ht="93.75">
      <c r="A16" s="5">
        <v>5</v>
      </c>
      <c r="B16" s="7" t="s">
        <v>407</v>
      </c>
      <c r="C16" s="10" t="s">
        <v>408</v>
      </c>
      <c r="D16" s="9" t="s">
        <v>406</v>
      </c>
      <c r="E16" s="70">
        <v>20000</v>
      </c>
      <c r="F16" s="70">
        <v>20000</v>
      </c>
      <c r="G16" s="70">
        <v>20000</v>
      </c>
      <c r="H16" s="70">
        <v>20000</v>
      </c>
      <c r="I16" s="70">
        <v>20000</v>
      </c>
      <c r="J16" s="9" t="s">
        <v>1176</v>
      </c>
      <c r="K16" s="9" t="s">
        <v>1154</v>
      </c>
      <c r="L16" s="9" t="s">
        <v>1163</v>
      </c>
    </row>
    <row r="17" spans="1:12" ht="93.75">
      <c r="A17" s="27">
        <v>6</v>
      </c>
      <c r="B17" s="7" t="s">
        <v>2092</v>
      </c>
      <c r="C17" s="10" t="s">
        <v>408</v>
      </c>
      <c r="D17" s="9" t="s">
        <v>406</v>
      </c>
      <c r="E17" s="70">
        <v>200000</v>
      </c>
      <c r="F17" s="70">
        <v>200000</v>
      </c>
      <c r="G17" s="70">
        <v>200000</v>
      </c>
      <c r="H17" s="70">
        <v>200000</v>
      </c>
      <c r="I17" s="70">
        <v>200000</v>
      </c>
      <c r="J17" s="9" t="s">
        <v>1176</v>
      </c>
      <c r="K17" s="9" t="s">
        <v>1154</v>
      </c>
      <c r="L17" s="9" t="s">
        <v>1163</v>
      </c>
    </row>
    <row r="18" spans="1:12" ht="93.75">
      <c r="A18" s="5">
        <v>7</v>
      </c>
      <c r="B18" s="7" t="s">
        <v>410</v>
      </c>
      <c r="C18" s="10" t="s">
        <v>408</v>
      </c>
      <c r="D18" s="9" t="s">
        <v>406</v>
      </c>
      <c r="E18" s="70">
        <v>20000</v>
      </c>
      <c r="F18" s="70">
        <v>20000</v>
      </c>
      <c r="G18" s="70">
        <v>20000</v>
      </c>
      <c r="H18" s="70">
        <v>20000</v>
      </c>
      <c r="I18" s="70">
        <v>20000</v>
      </c>
      <c r="J18" s="9" t="s">
        <v>1176</v>
      </c>
      <c r="K18" s="9" t="s">
        <v>1154</v>
      </c>
      <c r="L18" s="9" t="s">
        <v>1163</v>
      </c>
    </row>
    <row r="19" spans="1:12" ht="93.75">
      <c r="A19" s="5">
        <v>8</v>
      </c>
      <c r="B19" s="7" t="s">
        <v>2093</v>
      </c>
      <c r="C19" s="10" t="s">
        <v>412</v>
      </c>
      <c r="D19" s="9" t="s">
        <v>406</v>
      </c>
      <c r="E19" s="70">
        <v>50000</v>
      </c>
      <c r="F19" s="70">
        <v>50000</v>
      </c>
      <c r="G19" s="70">
        <v>50000</v>
      </c>
      <c r="H19" s="70">
        <v>50000</v>
      </c>
      <c r="I19" s="70">
        <v>50000</v>
      </c>
      <c r="J19" s="9" t="s">
        <v>1176</v>
      </c>
      <c r="K19" s="9" t="s">
        <v>1154</v>
      </c>
      <c r="L19" s="9" t="s">
        <v>1163</v>
      </c>
    </row>
    <row r="20" spans="1:12" ht="93.75">
      <c r="A20" s="27">
        <v>9</v>
      </c>
      <c r="B20" s="7" t="s">
        <v>414</v>
      </c>
      <c r="C20" s="10" t="s">
        <v>415</v>
      </c>
      <c r="D20" s="9" t="s">
        <v>406</v>
      </c>
      <c r="E20" s="70">
        <v>20000</v>
      </c>
      <c r="F20" s="70">
        <v>20000</v>
      </c>
      <c r="G20" s="70">
        <v>20000</v>
      </c>
      <c r="H20" s="70">
        <v>20000</v>
      </c>
      <c r="I20" s="70">
        <v>20000</v>
      </c>
      <c r="J20" s="9" t="s">
        <v>1176</v>
      </c>
      <c r="K20" s="9" t="s">
        <v>1154</v>
      </c>
      <c r="L20" s="9" t="s">
        <v>1163</v>
      </c>
    </row>
    <row r="21" spans="1:12" ht="93.75">
      <c r="A21" s="5">
        <v>10</v>
      </c>
      <c r="B21" s="7" t="s">
        <v>416</v>
      </c>
      <c r="C21" s="10" t="s">
        <v>417</v>
      </c>
      <c r="D21" s="9" t="s">
        <v>406</v>
      </c>
      <c r="E21" s="70">
        <v>20000</v>
      </c>
      <c r="F21" s="70">
        <v>20000</v>
      </c>
      <c r="G21" s="70">
        <v>20000</v>
      </c>
      <c r="H21" s="70">
        <v>20000</v>
      </c>
      <c r="I21" s="70">
        <v>20000</v>
      </c>
      <c r="J21" s="9" t="s">
        <v>1176</v>
      </c>
      <c r="K21" s="9" t="s">
        <v>1154</v>
      </c>
      <c r="L21" s="9" t="s">
        <v>1163</v>
      </c>
    </row>
    <row r="22" spans="1:12" ht="93.75">
      <c r="A22" s="5">
        <v>11</v>
      </c>
      <c r="B22" s="7" t="s">
        <v>2091</v>
      </c>
      <c r="C22" s="10" t="s">
        <v>419</v>
      </c>
      <c r="D22" s="9" t="s">
        <v>406</v>
      </c>
      <c r="E22" s="70">
        <v>50000</v>
      </c>
      <c r="F22" s="70">
        <v>50000</v>
      </c>
      <c r="G22" s="70">
        <v>50000</v>
      </c>
      <c r="H22" s="70">
        <v>50000</v>
      </c>
      <c r="I22" s="70">
        <v>50000</v>
      </c>
      <c r="J22" s="9" t="s">
        <v>1176</v>
      </c>
      <c r="K22" s="9" t="s">
        <v>1154</v>
      </c>
      <c r="L22" s="9" t="s">
        <v>1163</v>
      </c>
    </row>
    <row r="23" spans="1:12" ht="93.75">
      <c r="A23" s="27">
        <v>12</v>
      </c>
      <c r="B23" s="7" t="s">
        <v>420</v>
      </c>
      <c r="C23" s="10" t="s">
        <v>421</v>
      </c>
      <c r="D23" s="9" t="s">
        <v>406</v>
      </c>
      <c r="E23" s="70">
        <v>20000</v>
      </c>
      <c r="F23" s="70">
        <v>20000</v>
      </c>
      <c r="G23" s="70">
        <v>20000</v>
      </c>
      <c r="H23" s="70">
        <v>20000</v>
      </c>
      <c r="I23" s="70">
        <v>20000</v>
      </c>
      <c r="J23" s="9" t="s">
        <v>1176</v>
      </c>
      <c r="K23" s="9" t="s">
        <v>1154</v>
      </c>
      <c r="L23" s="9" t="s">
        <v>1163</v>
      </c>
    </row>
    <row r="24" spans="1:12" ht="93.75">
      <c r="A24" s="5">
        <v>13</v>
      </c>
      <c r="B24" s="7" t="s">
        <v>422</v>
      </c>
      <c r="C24" s="10" t="s">
        <v>423</v>
      </c>
      <c r="D24" s="9" t="s">
        <v>406</v>
      </c>
      <c r="E24" s="70">
        <v>20000</v>
      </c>
      <c r="F24" s="70">
        <v>20000</v>
      </c>
      <c r="G24" s="70">
        <v>20000</v>
      </c>
      <c r="H24" s="70">
        <v>20000</v>
      </c>
      <c r="I24" s="70">
        <v>20000</v>
      </c>
      <c r="J24" s="9" t="s">
        <v>1176</v>
      </c>
      <c r="K24" s="9" t="s">
        <v>1154</v>
      </c>
      <c r="L24" s="9" t="s">
        <v>1163</v>
      </c>
    </row>
    <row r="25" spans="1:12" ht="75">
      <c r="A25" s="5">
        <v>14</v>
      </c>
      <c r="B25" s="7" t="s">
        <v>1184</v>
      </c>
      <c r="C25" s="10" t="s">
        <v>275</v>
      </c>
      <c r="D25" s="9" t="s">
        <v>276</v>
      </c>
      <c r="E25" s="70">
        <v>200000</v>
      </c>
      <c r="F25" s="70">
        <v>200000</v>
      </c>
      <c r="G25" s="70">
        <v>200000</v>
      </c>
      <c r="H25" s="70">
        <v>200000</v>
      </c>
      <c r="I25" s="70">
        <v>200000</v>
      </c>
      <c r="J25" s="9" t="s">
        <v>1175</v>
      </c>
      <c r="K25" s="9" t="s">
        <v>1159</v>
      </c>
      <c r="L25" s="9" t="s">
        <v>1163</v>
      </c>
    </row>
    <row r="26" spans="1:12" ht="75">
      <c r="A26" s="27">
        <v>15</v>
      </c>
      <c r="B26" s="7" t="s">
        <v>282</v>
      </c>
      <c r="C26" s="10" t="s">
        <v>283</v>
      </c>
      <c r="D26" s="9" t="s">
        <v>278</v>
      </c>
      <c r="E26" s="70">
        <v>100000</v>
      </c>
      <c r="F26" s="70">
        <v>100000</v>
      </c>
      <c r="G26" s="70">
        <v>100000</v>
      </c>
      <c r="H26" s="70">
        <v>100000</v>
      </c>
      <c r="I26" s="70">
        <v>100000</v>
      </c>
      <c r="J26" s="9" t="s">
        <v>1175</v>
      </c>
      <c r="K26" s="9" t="s">
        <v>1153</v>
      </c>
      <c r="L26" s="9" t="s">
        <v>1163</v>
      </c>
    </row>
    <row r="27" spans="1:12" ht="93.75">
      <c r="A27" s="5">
        <v>16</v>
      </c>
      <c r="B27" s="28" t="s">
        <v>1472</v>
      </c>
      <c r="C27" s="10" t="s">
        <v>423</v>
      </c>
      <c r="D27" s="9" t="s">
        <v>406</v>
      </c>
      <c r="E27" s="70">
        <v>50000</v>
      </c>
      <c r="F27" s="70">
        <v>50000</v>
      </c>
      <c r="G27" s="70">
        <v>50000</v>
      </c>
      <c r="H27" s="70">
        <v>50000</v>
      </c>
      <c r="I27" s="70">
        <v>50000</v>
      </c>
      <c r="J27" s="9" t="s">
        <v>1176</v>
      </c>
      <c r="K27" s="9" t="s">
        <v>1154</v>
      </c>
      <c r="L27" s="9" t="s">
        <v>1163</v>
      </c>
    </row>
    <row r="28" spans="1:12" ht="93.75">
      <c r="A28" s="5">
        <v>17</v>
      </c>
      <c r="B28" s="28" t="s">
        <v>1473</v>
      </c>
      <c r="C28" s="10" t="s">
        <v>423</v>
      </c>
      <c r="D28" s="9" t="s">
        <v>406</v>
      </c>
      <c r="E28" s="70">
        <v>50000</v>
      </c>
      <c r="F28" s="70">
        <v>50000</v>
      </c>
      <c r="G28" s="70">
        <v>50000</v>
      </c>
      <c r="H28" s="70">
        <v>50000</v>
      </c>
      <c r="I28" s="70">
        <v>50000</v>
      </c>
      <c r="J28" s="9" t="s">
        <v>1176</v>
      </c>
      <c r="K28" s="9" t="s">
        <v>1154</v>
      </c>
      <c r="L28" s="9" t="s">
        <v>1163</v>
      </c>
    </row>
    <row r="29" spans="1:12" ht="137.25" customHeight="1">
      <c r="A29" s="27">
        <v>18</v>
      </c>
      <c r="B29" s="161" t="s">
        <v>1618</v>
      </c>
      <c r="C29" s="162" t="s">
        <v>1619</v>
      </c>
      <c r="D29" s="249" t="s">
        <v>1620</v>
      </c>
      <c r="E29" s="250">
        <v>20000</v>
      </c>
      <c r="F29" s="250">
        <v>20000</v>
      </c>
      <c r="G29" s="250">
        <v>20000</v>
      </c>
      <c r="H29" s="250">
        <v>20000</v>
      </c>
      <c r="I29" s="250">
        <v>20000</v>
      </c>
      <c r="J29" s="165" t="s">
        <v>1616</v>
      </c>
      <c r="K29" s="249" t="s">
        <v>1497</v>
      </c>
      <c r="L29" s="9" t="s">
        <v>1163</v>
      </c>
    </row>
    <row r="30" spans="1:12" ht="131.25">
      <c r="A30" s="5">
        <v>19</v>
      </c>
      <c r="B30" s="162" t="s">
        <v>1498</v>
      </c>
      <c r="C30" s="161" t="s">
        <v>1499</v>
      </c>
      <c r="D30" s="243" t="s">
        <v>1501</v>
      </c>
      <c r="E30" s="250">
        <v>40000</v>
      </c>
      <c r="F30" s="250">
        <v>40000</v>
      </c>
      <c r="G30" s="250">
        <v>40000</v>
      </c>
      <c r="H30" s="250">
        <v>40000</v>
      </c>
      <c r="I30" s="250">
        <v>40000</v>
      </c>
      <c r="J30" s="165" t="s">
        <v>1616</v>
      </c>
      <c r="K30" s="249" t="s">
        <v>1500</v>
      </c>
      <c r="L30" s="9" t="s">
        <v>1163</v>
      </c>
    </row>
    <row r="31" spans="1:12" ht="202.5">
      <c r="A31" s="5">
        <v>20</v>
      </c>
      <c r="B31" s="161" t="s">
        <v>1621</v>
      </c>
      <c r="C31" s="162" t="s">
        <v>1622</v>
      </c>
      <c r="D31" s="251" t="s">
        <v>1623</v>
      </c>
      <c r="E31" s="250">
        <v>30000</v>
      </c>
      <c r="F31" s="250">
        <v>30000</v>
      </c>
      <c r="G31" s="250">
        <v>30000</v>
      </c>
      <c r="H31" s="250">
        <v>30000</v>
      </c>
      <c r="I31" s="250">
        <v>30000</v>
      </c>
      <c r="J31" s="165" t="s">
        <v>1616</v>
      </c>
      <c r="K31" s="249" t="s">
        <v>1624</v>
      </c>
      <c r="L31" s="9" t="s">
        <v>1163</v>
      </c>
    </row>
    <row r="32" spans="1:12" ht="281.25">
      <c r="A32" s="27">
        <v>21</v>
      </c>
      <c r="B32" s="164" t="s">
        <v>1589</v>
      </c>
      <c r="C32" s="166" t="s">
        <v>1614</v>
      </c>
      <c r="D32" s="166" t="s">
        <v>1615</v>
      </c>
      <c r="E32" s="252">
        <v>30000</v>
      </c>
      <c r="F32" s="252">
        <v>30000</v>
      </c>
      <c r="G32" s="252">
        <v>30000</v>
      </c>
      <c r="H32" s="252">
        <v>30000</v>
      </c>
      <c r="I32" s="252">
        <v>30000</v>
      </c>
      <c r="J32" s="165" t="s">
        <v>1616</v>
      </c>
      <c r="K32" s="166" t="s">
        <v>1617</v>
      </c>
      <c r="L32" s="9" t="s">
        <v>1163</v>
      </c>
    </row>
    <row r="33" spans="1:12" ht="93.75">
      <c r="A33" s="5">
        <v>22</v>
      </c>
      <c r="B33" s="7" t="s">
        <v>487</v>
      </c>
      <c r="C33" s="10" t="s">
        <v>488</v>
      </c>
      <c r="D33" s="9" t="s">
        <v>1048</v>
      </c>
      <c r="E33" s="70">
        <v>30000</v>
      </c>
      <c r="F33" s="70">
        <v>30000</v>
      </c>
      <c r="G33" s="70">
        <v>30000</v>
      </c>
      <c r="H33" s="70">
        <v>30000</v>
      </c>
      <c r="I33" s="70">
        <v>30000</v>
      </c>
      <c r="J33" s="9" t="s">
        <v>1176</v>
      </c>
      <c r="K33" s="9" t="s">
        <v>1154</v>
      </c>
      <c r="L33" s="9" t="s">
        <v>277</v>
      </c>
    </row>
    <row r="34" spans="1:12" ht="93.75">
      <c r="A34" s="5">
        <v>23</v>
      </c>
      <c r="B34" s="7" t="s">
        <v>489</v>
      </c>
      <c r="C34" s="10" t="s">
        <v>490</v>
      </c>
      <c r="D34" s="9" t="s">
        <v>491</v>
      </c>
      <c r="E34" s="70">
        <v>30000</v>
      </c>
      <c r="F34" s="70">
        <v>30000</v>
      </c>
      <c r="G34" s="70">
        <v>30000</v>
      </c>
      <c r="H34" s="70">
        <v>30000</v>
      </c>
      <c r="I34" s="70">
        <v>30000</v>
      </c>
      <c r="J34" s="9" t="s">
        <v>1176</v>
      </c>
      <c r="K34" s="9" t="s">
        <v>1154</v>
      </c>
      <c r="L34" s="9" t="s">
        <v>277</v>
      </c>
    </row>
    <row r="35" spans="1:12" ht="93.75">
      <c r="A35" s="27">
        <v>24</v>
      </c>
      <c r="B35" s="7" t="s">
        <v>1625</v>
      </c>
      <c r="C35" s="10" t="s">
        <v>490</v>
      </c>
      <c r="D35" s="9" t="s">
        <v>491</v>
      </c>
      <c r="E35" s="70">
        <v>300000</v>
      </c>
      <c r="F35" s="70">
        <v>300000</v>
      </c>
      <c r="G35" s="70">
        <v>300000</v>
      </c>
      <c r="H35" s="70">
        <v>300000</v>
      </c>
      <c r="I35" s="70">
        <v>300000</v>
      </c>
      <c r="J35" s="9" t="s">
        <v>1176</v>
      </c>
      <c r="K35" s="9" t="s">
        <v>1154</v>
      </c>
      <c r="L35" s="9" t="s">
        <v>277</v>
      </c>
    </row>
    <row r="36" spans="1:12" ht="93.75">
      <c r="A36" s="5">
        <v>25</v>
      </c>
      <c r="B36" s="7" t="s">
        <v>682</v>
      </c>
      <c r="C36" s="10" t="s">
        <v>490</v>
      </c>
      <c r="D36" s="9" t="s">
        <v>493</v>
      </c>
      <c r="E36" s="70">
        <v>400000</v>
      </c>
      <c r="F36" s="70">
        <v>400000</v>
      </c>
      <c r="G36" s="70">
        <v>400000</v>
      </c>
      <c r="H36" s="70">
        <v>400000</v>
      </c>
      <c r="I36" s="70">
        <v>400000</v>
      </c>
      <c r="J36" s="9" t="s">
        <v>1176</v>
      </c>
      <c r="K36" s="9" t="s">
        <v>1154</v>
      </c>
      <c r="L36" s="9" t="s">
        <v>277</v>
      </c>
    </row>
    <row r="37" spans="1:12" ht="112.5">
      <c r="A37" s="5">
        <v>26</v>
      </c>
      <c r="B37" s="7" t="s">
        <v>268</v>
      </c>
      <c r="C37" s="10" t="s">
        <v>269</v>
      </c>
      <c r="D37" s="9" t="s">
        <v>222</v>
      </c>
      <c r="E37" s="70">
        <v>100000</v>
      </c>
      <c r="F37" s="70">
        <v>100000</v>
      </c>
      <c r="G37" s="70">
        <v>100000</v>
      </c>
      <c r="H37" s="70">
        <v>100000</v>
      </c>
      <c r="I37" s="70">
        <v>100000</v>
      </c>
      <c r="J37" s="9" t="s">
        <v>1174</v>
      </c>
      <c r="K37" s="9" t="s">
        <v>1152</v>
      </c>
      <c r="L37" s="9" t="s">
        <v>277</v>
      </c>
    </row>
    <row r="38" spans="1:12" ht="112.5">
      <c r="A38" s="5">
        <v>27</v>
      </c>
      <c r="B38" s="7" t="s">
        <v>2118</v>
      </c>
      <c r="C38" s="10" t="s">
        <v>2119</v>
      </c>
      <c r="D38" s="9" t="s">
        <v>222</v>
      </c>
      <c r="E38" s="70">
        <v>200000</v>
      </c>
      <c r="F38" s="70">
        <v>200000</v>
      </c>
      <c r="G38" s="70">
        <v>200000</v>
      </c>
      <c r="H38" s="70">
        <v>200000</v>
      </c>
      <c r="I38" s="70">
        <v>200000</v>
      </c>
      <c r="J38" s="9" t="s">
        <v>1174</v>
      </c>
      <c r="K38" s="9" t="s">
        <v>1152</v>
      </c>
      <c r="L38" s="9" t="s">
        <v>277</v>
      </c>
    </row>
    <row r="39" ht="14.25">
      <c r="E39" s="199"/>
    </row>
  </sheetData>
  <sheetProtection/>
  <mergeCells count="8">
    <mergeCell ref="A2:L2"/>
    <mergeCell ref="A3:L3"/>
    <mergeCell ref="A4:L4"/>
    <mergeCell ref="A5:L5"/>
    <mergeCell ref="A10:A11"/>
    <mergeCell ref="B10:B11"/>
    <mergeCell ref="C10:C11"/>
    <mergeCell ref="E10:H10"/>
  </mergeCells>
  <printOptions/>
  <pageMargins left="0.7" right="0.32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2"/>
  <sheetViews>
    <sheetView workbookViewId="0" topLeftCell="A127">
      <selection activeCell="C131" sqref="C131"/>
    </sheetView>
  </sheetViews>
  <sheetFormatPr defaultColWidth="9.140625" defaultRowHeight="15"/>
  <cols>
    <col min="1" max="1" width="3.421875" style="0" customWidth="1"/>
    <col min="2" max="2" width="27.140625" style="0" customWidth="1"/>
    <col min="3" max="3" width="16.57421875" style="0" customWidth="1"/>
    <col min="4" max="4" width="16.140625" style="0" customWidth="1"/>
    <col min="5" max="5" width="8.7109375" style="0" customWidth="1"/>
    <col min="6" max="6" width="8.28125" style="0" customWidth="1"/>
    <col min="7" max="7" width="8.140625" style="0" customWidth="1"/>
    <col min="8" max="8" width="8.421875" style="0" customWidth="1"/>
    <col min="9" max="9" width="8.8515625" style="0" customWidth="1"/>
    <col min="10" max="10" width="10.00390625" style="0" customWidth="1"/>
  </cols>
  <sheetData>
    <row r="1" ht="24.75">
      <c r="L1" s="77" t="s">
        <v>1704</v>
      </c>
    </row>
    <row r="2" spans="1:12" s="1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1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1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1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="1" customFormat="1" ht="24.75">
      <c r="A6" s="1" t="s">
        <v>428</v>
      </c>
    </row>
    <row r="7" s="1" customFormat="1" ht="24.75">
      <c r="A7" s="1" t="s">
        <v>429</v>
      </c>
    </row>
    <row r="8" s="1" customFormat="1" ht="24.75">
      <c r="A8" s="1" t="s">
        <v>430</v>
      </c>
    </row>
    <row r="9" spans="1:3" s="1" customFormat="1" ht="24.75">
      <c r="A9" s="316" t="s">
        <v>1677</v>
      </c>
      <c r="B9" s="316"/>
      <c r="C9" s="316"/>
    </row>
    <row r="10" spans="1:12" s="1" customFormat="1" ht="24.75">
      <c r="A10" s="317" t="s">
        <v>4</v>
      </c>
      <c r="B10" s="317" t="s">
        <v>5</v>
      </c>
      <c r="C10" s="317" t="s">
        <v>6</v>
      </c>
      <c r="D10" s="79" t="s">
        <v>7</v>
      </c>
      <c r="E10" s="319" t="s">
        <v>9</v>
      </c>
      <c r="F10" s="320"/>
      <c r="G10" s="320"/>
      <c r="H10" s="320"/>
      <c r="I10" s="321"/>
      <c r="J10" s="223" t="s">
        <v>10</v>
      </c>
      <c r="K10" s="223" t="s">
        <v>12</v>
      </c>
      <c r="L10" s="280" t="s">
        <v>14</v>
      </c>
    </row>
    <row r="11" spans="1:12" s="1" customFormat="1" ht="24.75">
      <c r="A11" s="318"/>
      <c r="B11" s="318"/>
      <c r="C11" s="318"/>
      <c r="D11" s="81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224" t="s">
        <v>11</v>
      </c>
      <c r="K11" s="224" t="s">
        <v>13</v>
      </c>
      <c r="L11" s="281" t="s">
        <v>1146</v>
      </c>
    </row>
    <row r="12" spans="1:12" ht="75">
      <c r="A12" s="5">
        <v>1</v>
      </c>
      <c r="B12" s="7" t="s">
        <v>676</v>
      </c>
      <c r="C12" s="10" t="s">
        <v>431</v>
      </c>
      <c r="D12" s="11" t="s">
        <v>984</v>
      </c>
      <c r="E12" s="70">
        <v>500000</v>
      </c>
      <c r="F12" s="70">
        <v>500000</v>
      </c>
      <c r="G12" s="70">
        <v>500000</v>
      </c>
      <c r="H12" s="70">
        <v>500000</v>
      </c>
      <c r="I12" s="70">
        <v>500000</v>
      </c>
      <c r="J12" s="9" t="s">
        <v>1176</v>
      </c>
      <c r="K12" s="9" t="s">
        <v>1154</v>
      </c>
      <c r="L12" s="9" t="s">
        <v>1136</v>
      </c>
    </row>
    <row r="13" spans="1:12" ht="75">
      <c r="A13" s="5">
        <v>2</v>
      </c>
      <c r="B13" s="7" t="s">
        <v>1960</v>
      </c>
      <c r="C13" s="10" t="s">
        <v>431</v>
      </c>
      <c r="D13" s="9" t="s">
        <v>1023</v>
      </c>
      <c r="E13" s="70">
        <v>300000</v>
      </c>
      <c r="F13" s="70">
        <v>300000</v>
      </c>
      <c r="G13" s="70">
        <v>300000</v>
      </c>
      <c r="H13" s="70">
        <v>300000</v>
      </c>
      <c r="I13" s="70">
        <v>300000</v>
      </c>
      <c r="J13" s="9" t="s">
        <v>1176</v>
      </c>
      <c r="K13" s="9" t="s">
        <v>1154</v>
      </c>
      <c r="L13" s="9" t="s">
        <v>1136</v>
      </c>
    </row>
    <row r="14" spans="1:12" ht="75">
      <c r="A14" s="5">
        <v>3</v>
      </c>
      <c r="B14" s="7" t="s">
        <v>1961</v>
      </c>
      <c r="C14" s="10" t="s">
        <v>431</v>
      </c>
      <c r="D14" s="9" t="s">
        <v>1024</v>
      </c>
      <c r="E14" s="70">
        <v>300000</v>
      </c>
      <c r="F14" s="70">
        <v>300000</v>
      </c>
      <c r="G14" s="70">
        <v>300000</v>
      </c>
      <c r="H14" s="70">
        <v>300000</v>
      </c>
      <c r="I14" s="70">
        <v>300000</v>
      </c>
      <c r="J14" s="9" t="s">
        <v>1176</v>
      </c>
      <c r="K14" s="9" t="s">
        <v>1154</v>
      </c>
      <c r="L14" s="9" t="s">
        <v>1136</v>
      </c>
    </row>
    <row r="15" spans="1:12" ht="75">
      <c r="A15" s="5">
        <v>4</v>
      </c>
      <c r="B15" s="7" t="s">
        <v>1962</v>
      </c>
      <c r="C15" s="10" t="s">
        <v>431</v>
      </c>
      <c r="D15" s="9" t="s">
        <v>1307</v>
      </c>
      <c r="E15" s="70">
        <v>300000</v>
      </c>
      <c r="F15" s="70">
        <v>300000</v>
      </c>
      <c r="G15" s="70">
        <v>300000</v>
      </c>
      <c r="H15" s="70">
        <v>300000</v>
      </c>
      <c r="I15" s="70">
        <v>300000</v>
      </c>
      <c r="J15" s="9" t="s">
        <v>1176</v>
      </c>
      <c r="K15" s="9" t="s">
        <v>1154</v>
      </c>
      <c r="L15" s="9" t="s">
        <v>1136</v>
      </c>
    </row>
    <row r="16" spans="1:12" ht="75">
      <c r="A16" s="5">
        <v>5</v>
      </c>
      <c r="B16" s="7" t="s">
        <v>677</v>
      </c>
      <c r="C16" s="10" t="s">
        <v>431</v>
      </c>
      <c r="D16" s="9" t="s">
        <v>1025</v>
      </c>
      <c r="E16" s="70">
        <v>300000</v>
      </c>
      <c r="F16" s="70">
        <v>300000</v>
      </c>
      <c r="G16" s="70">
        <v>300000</v>
      </c>
      <c r="H16" s="70">
        <v>300000</v>
      </c>
      <c r="I16" s="70">
        <v>300000</v>
      </c>
      <c r="J16" s="9" t="s">
        <v>1176</v>
      </c>
      <c r="K16" s="9" t="s">
        <v>1154</v>
      </c>
      <c r="L16" s="9" t="s">
        <v>1136</v>
      </c>
    </row>
    <row r="17" spans="1:12" ht="75">
      <c r="A17" s="5">
        <v>6</v>
      </c>
      <c r="B17" s="7" t="s">
        <v>434</v>
      </c>
      <c r="C17" s="10" t="s">
        <v>431</v>
      </c>
      <c r="D17" s="9" t="s">
        <v>984</v>
      </c>
      <c r="E17" s="70">
        <v>1000000</v>
      </c>
      <c r="F17" s="70">
        <v>1000000</v>
      </c>
      <c r="G17" s="70">
        <v>1000000</v>
      </c>
      <c r="H17" s="70">
        <v>1000000</v>
      </c>
      <c r="I17" s="70">
        <v>1000000</v>
      </c>
      <c r="J17" s="9" t="s">
        <v>1176</v>
      </c>
      <c r="K17" s="9" t="s">
        <v>1154</v>
      </c>
      <c r="L17" s="9" t="s">
        <v>1136</v>
      </c>
    </row>
    <row r="18" spans="1:12" ht="22.5">
      <c r="A18" s="5"/>
      <c r="B18" s="126" t="s">
        <v>1381</v>
      </c>
      <c r="C18" s="10"/>
      <c r="D18" s="9"/>
      <c r="E18" s="70"/>
      <c r="F18" s="70"/>
      <c r="G18" s="70"/>
      <c r="H18" s="70"/>
      <c r="I18" s="70"/>
      <c r="J18" s="9"/>
      <c r="K18" s="9"/>
      <c r="L18" s="9"/>
    </row>
    <row r="19" spans="1:12" ht="75">
      <c r="A19" s="5">
        <v>7</v>
      </c>
      <c r="B19" s="7" t="s">
        <v>1963</v>
      </c>
      <c r="C19" s="10" t="s">
        <v>431</v>
      </c>
      <c r="D19" s="9" t="s">
        <v>988</v>
      </c>
      <c r="E19" s="70">
        <v>300000</v>
      </c>
      <c r="F19" s="70">
        <v>300000</v>
      </c>
      <c r="G19" s="70">
        <v>300000</v>
      </c>
      <c r="H19" s="70">
        <v>300000</v>
      </c>
      <c r="I19" s="70">
        <v>300000</v>
      </c>
      <c r="J19" s="9" t="s">
        <v>1176</v>
      </c>
      <c r="K19" s="9" t="s">
        <v>1154</v>
      </c>
      <c r="L19" s="9" t="s">
        <v>1136</v>
      </c>
    </row>
    <row r="20" spans="1:12" ht="75">
      <c r="A20" s="5">
        <v>8</v>
      </c>
      <c r="B20" s="7" t="s">
        <v>1964</v>
      </c>
      <c r="C20" s="10" t="s">
        <v>431</v>
      </c>
      <c r="D20" s="9" t="s">
        <v>1000</v>
      </c>
      <c r="E20" s="70">
        <v>300000</v>
      </c>
      <c r="F20" s="70">
        <v>300000</v>
      </c>
      <c r="G20" s="70">
        <v>300000</v>
      </c>
      <c r="H20" s="70">
        <v>300000</v>
      </c>
      <c r="I20" s="70">
        <v>300000</v>
      </c>
      <c r="J20" s="9" t="s">
        <v>1176</v>
      </c>
      <c r="K20" s="9" t="s">
        <v>1154</v>
      </c>
      <c r="L20" s="9" t="s">
        <v>1136</v>
      </c>
    </row>
    <row r="21" spans="1:12" ht="75">
      <c r="A21" s="5">
        <v>9</v>
      </c>
      <c r="B21" s="7" t="s">
        <v>1965</v>
      </c>
      <c r="C21" s="10" t="s">
        <v>431</v>
      </c>
      <c r="D21" s="9" t="s">
        <v>1006</v>
      </c>
      <c r="E21" s="70">
        <v>300000</v>
      </c>
      <c r="F21" s="70">
        <v>300000</v>
      </c>
      <c r="G21" s="70">
        <v>300000</v>
      </c>
      <c r="H21" s="70">
        <v>300000</v>
      </c>
      <c r="I21" s="70">
        <v>300000</v>
      </c>
      <c r="J21" s="9" t="s">
        <v>1176</v>
      </c>
      <c r="K21" s="9" t="s">
        <v>1154</v>
      </c>
      <c r="L21" s="9" t="s">
        <v>1136</v>
      </c>
    </row>
    <row r="22" spans="1:12" ht="75">
      <c r="A22" s="5">
        <v>10</v>
      </c>
      <c r="B22" s="7" t="s">
        <v>1966</v>
      </c>
      <c r="C22" s="10" t="s">
        <v>431</v>
      </c>
      <c r="D22" s="9" t="s">
        <v>1287</v>
      </c>
      <c r="E22" s="70">
        <v>300000</v>
      </c>
      <c r="F22" s="70">
        <v>300000</v>
      </c>
      <c r="G22" s="70">
        <v>300000</v>
      </c>
      <c r="H22" s="70">
        <v>300000</v>
      </c>
      <c r="I22" s="70">
        <v>300000</v>
      </c>
      <c r="J22" s="9" t="s">
        <v>1176</v>
      </c>
      <c r="K22" s="9" t="s">
        <v>1154</v>
      </c>
      <c r="L22" s="9" t="s">
        <v>1136</v>
      </c>
    </row>
    <row r="23" spans="1:12" ht="22.5">
      <c r="A23" s="5"/>
      <c r="B23" s="126" t="s">
        <v>1382</v>
      </c>
      <c r="C23" s="10"/>
      <c r="D23" s="9"/>
      <c r="E23" s="70"/>
      <c r="F23" s="70"/>
      <c r="G23" s="70"/>
      <c r="H23" s="70"/>
      <c r="I23" s="70"/>
      <c r="J23" s="9"/>
      <c r="K23" s="9"/>
      <c r="L23" s="9"/>
    </row>
    <row r="24" spans="1:12" ht="75">
      <c r="A24" s="5">
        <v>11</v>
      </c>
      <c r="B24" s="7" t="s">
        <v>1967</v>
      </c>
      <c r="C24" s="10" t="s">
        <v>431</v>
      </c>
      <c r="D24" s="9" t="s">
        <v>985</v>
      </c>
      <c r="E24" s="70">
        <v>500000</v>
      </c>
      <c r="F24" s="70">
        <v>500000</v>
      </c>
      <c r="G24" s="70">
        <v>500000</v>
      </c>
      <c r="H24" s="70">
        <v>500000</v>
      </c>
      <c r="I24" s="70">
        <v>500000</v>
      </c>
      <c r="J24" s="9" t="s">
        <v>1176</v>
      </c>
      <c r="K24" s="9" t="s">
        <v>1154</v>
      </c>
      <c r="L24" s="9" t="s">
        <v>1136</v>
      </c>
    </row>
    <row r="25" spans="1:12" ht="75">
      <c r="A25" s="5">
        <v>12</v>
      </c>
      <c r="B25" s="7" t="s">
        <v>1968</v>
      </c>
      <c r="C25" s="10" t="s">
        <v>431</v>
      </c>
      <c r="D25" s="9" t="s">
        <v>1010</v>
      </c>
      <c r="E25" s="70">
        <v>300000</v>
      </c>
      <c r="F25" s="70">
        <v>300000</v>
      </c>
      <c r="G25" s="70">
        <v>300000</v>
      </c>
      <c r="H25" s="70">
        <v>300000</v>
      </c>
      <c r="I25" s="70">
        <v>300000</v>
      </c>
      <c r="J25" s="9" t="s">
        <v>1176</v>
      </c>
      <c r="K25" s="9" t="s">
        <v>1154</v>
      </c>
      <c r="L25" s="9" t="s">
        <v>1136</v>
      </c>
    </row>
    <row r="26" spans="1:12" ht="75">
      <c r="A26" s="5">
        <v>13</v>
      </c>
      <c r="B26" s="7" t="s">
        <v>2177</v>
      </c>
      <c r="C26" s="10" t="s">
        <v>431</v>
      </c>
      <c r="D26" s="9" t="s">
        <v>1010</v>
      </c>
      <c r="E26" s="70">
        <v>300000</v>
      </c>
      <c r="F26" s="70">
        <v>300000</v>
      </c>
      <c r="G26" s="70">
        <v>300000</v>
      </c>
      <c r="H26" s="70">
        <v>300000</v>
      </c>
      <c r="I26" s="70">
        <v>300000</v>
      </c>
      <c r="J26" s="9" t="s">
        <v>1176</v>
      </c>
      <c r="K26" s="9" t="s">
        <v>1154</v>
      </c>
      <c r="L26" s="9" t="s">
        <v>1136</v>
      </c>
    </row>
    <row r="27" spans="1:12" ht="22.5">
      <c r="A27" s="5"/>
      <c r="B27" s="126" t="s">
        <v>1383</v>
      </c>
      <c r="C27" s="10"/>
      <c r="D27" s="9"/>
      <c r="E27" s="70"/>
      <c r="F27" s="70"/>
      <c r="G27" s="70"/>
      <c r="H27" s="70"/>
      <c r="I27" s="70"/>
      <c r="J27" s="9"/>
      <c r="K27" s="9"/>
      <c r="L27" s="9"/>
    </row>
    <row r="28" spans="1:12" ht="75">
      <c r="A28" s="5">
        <v>14</v>
      </c>
      <c r="B28" s="7" t="s">
        <v>1969</v>
      </c>
      <c r="C28" s="10" t="s">
        <v>431</v>
      </c>
      <c r="D28" s="9" t="s">
        <v>986</v>
      </c>
      <c r="E28" s="70">
        <v>300000</v>
      </c>
      <c r="F28" s="70">
        <v>300000</v>
      </c>
      <c r="G28" s="70">
        <v>300000</v>
      </c>
      <c r="H28" s="70">
        <v>300000</v>
      </c>
      <c r="I28" s="70">
        <v>300000</v>
      </c>
      <c r="J28" s="9" t="s">
        <v>1176</v>
      </c>
      <c r="K28" s="9" t="s">
        <v>1154</v>
      </c>
      <c r="L28" s="9" t="s">
        <v>1136</v>
      </c>
    </row>
    <row r="29" spans="1:12" ht="75">
      <c r="A29" s="5">
        <v>15</v>
      </c>
      <c r="B29" s="7" t="s">
        <v>1970</v>
      </c>
      <c r="C29" s="10" t="s">
        <v>431</v>
      </c>
      <c r="D29" s="9" t="s">
        <v>987</v>
      </c>
      <c r="E29" s="70">
        <v>300000</v>
      </c>
      <c r="F29" s="70">
        <v>300000</v>
      </c>
      <c r="G29" s="70">
        <v>300000</v>
      </c>
      <c r="H29" s="70">
        <v>300000</v>
      </c>
      <c r="I29" s="70">
        <v>300000</v>
      </c>
      <c r="J29" s="9" t="s">
        <v>1176</v>
      </c>
      <c r="K29" s="9" t="s">
        <v>1154</v>
      </c>
      <c r="L29" s="9" t="s">
        <v>1136</v>
      </c>
    </row>
    <row r="30" spans="1:12" ht="75">
      <c r="A30" s="5">
        <v>16</v>
      </c>
      <c r="B30" s="7" t="s">
        <v>1971</v>
      </c>
      <c r="C30" s="10" t="s">
        <v>431</v>
      </c>
      <c r="D30" s="9" t="s">
        <v>993</v>
      </c>
      <c r="E30" s="70">
        <v>300000</v>
      </c>
      <c r="F30" s="70">
        <v>300000</v>
      </c>
      <c r="G30" s="70">
        <v>300000</v>
      </c>
      <c r="H30" s="70">
        <v>300000</v>
      </c>
      <c r="I30" s="70">
        <v>300000</v>
      </c>
      <c r="J30" s="9" t="s">
        <v>1176</v>
      </c>
      <c r="K30" s="9" t="s">
        <v>1154</v>
      </c>
      <c r="L30" s="9" t="s">
        <v>1136</v>
      </c>
    </row>
    <row r="31" spans="1:12" ht="75">
      <c r="A31" s="5">
        <v>17</v>
      </c>
      <c r="B31" s="7" t="s">
        <v>1972</v>
      </c>
      <c r="C31" s="10" t="s">
        <v>431</v>
      </c>
      <c r="D31" s="9" t="s">
        <v>1360</v>
      </c>
      <c r="E31" s="70">
        <v>300000</v>
      </c>
      <c r="F31" s="70">
        <v>300000</v>
      </c>
      <c r="G31" s="70">
        <v>300000</v>
      </c>
      <c r="H31" s="70">
        <v>300000</v>
      </c>
      <c r="I31" s="70">
        <v>300000</v>
      </c>
      <c r="J31" s="9" t="s">
        <v>1176</v>
      </c>
      <c r="K31" s="9" t="s">
        <v>1154</v>
      </c>
      <c r="L31" s="9" t="s">
        <v>1136</v>
      </c>
    </row>
    <row r="32" spans="1:12" ht="75">
      <c r="A32" s="5">
        <v>18</v>
      </c>
      <c r="B32" s="7" t="s">
        <v>1973</v>
      </c>
      <c r="C32" s="10" t="s">
        <v>431</v>
      </c>
      <c r="D32" s="9" t="s">
        <v>1360</v>
      </c>
      <c r="E32" s="70">
        <v>300000</v>
      </c>
      <c r="F32" s="70">
        <v>300000</v>
      </c>
      <c r="G32" s="70">
        <v>300000</v>
      </c>
      <c r="H32" s="70">
        <v>300000</v>
      </c>
      <c r="I32" s="70">
        <v>300000</v>
      </c>
      <c r="J32" s="9" t="s">
        <v>1176</v>
      </c>
      <c r="K32" s="9" t="s">
        <v>1154</v>
      </c>
      <c r="L32" s="9" t="s">
        <v>1136</v>
      </c>
    </row>
    <row r="33" spans="1:12" ht="22.5">
      <c r="A33" s="5"/>
      <c r="B33" s="168" t="s">
        <v>1384</v>
      </c>
      <c r="C33" s="32"/>
      <c r="D33" s="32"/>
      <c r="E33" s="222"/>
      <c r="F33" s="222"/>
      <c r="G33" s="222"/>
      <c r="H33" s="222"/>
      <c r="I33" s="222"/>
      <c r="J33" s="222"/>
      <c r="K33" s="222"/>
      <c r="L33" s="222"/>
    </row>
    <row r="34" spans="1:12" ht="75">
      <c r="A34" s="5">
        <v>19</v>
      </c>
      <c r="B34" s="7" t="s">
        <v>1974</v>
      </c>
      <c r="C34" s="10" t="s">
        <v>431</v>
      </c>
      <c r="D34" s="9" t="s">
        <v>989</v>
      </c>
      <c r="E34" s="70">
        <v>500000</v>
      </c>
      <c r="F34" s="70">
        <v>500000</v>
      </c>
      <c r="G34" s="70">
        <v>500000</v>
      </c>
      <c r="H34" s="70">
        <v>500000</v>
      </c>
      <c r="I34" s="70">
        <v>500000</v>
      </c>
      <c r="J34" s="9" t="s">
        <v>1176</v>
      </c>
      <c r="K34" s="9" t="s">
        <v>1154</v>
      </c>
      <c r="L34" s="9" t="s">
        <v>1136</v>
      </c>
    </row>
    <row r="35" spans="1:12" ht="75">
      <c r="A35" s="5">
        <v>20</v>
      </c>
      <c r="B35" s="7" t="s">
        <v>1975</v>
      </c>
      <c r="C35" s="10" t="s">
        <v>431</v>
      </c>
      <c r="D35" s="9" t="s">
        <v>995</v>
      </c>
      <c r="E35" s="70">
        <v>300000</v>
      </c>
      <c r="F35" s="70">
        <v>300000</v>
      </c>
      <c r="G35" s="70">
        <v>300000</v>
      </c>
      <c r="H35" s="70">
        <v>300000</v>
      </c>
      <c r="I35" s="70">
        <v>300000</v>
      </c>
      <c r="J35" s="9" t="s">
        <v>1176</v>
      </c>
      <c r="K35" s="9" t="s">
        <v>1154</v>
      </c>
      <c r="L35" s="9" t="s">
        <v>1136</v>
      </c>
    </row>
    <row r="36" spans="1:12" ht="75">
      <c r="A36" s="5">
        <v>21</v>
      </c>
      <c r="B36" s="7" t="s">
        <v>1976</v>
      </c>
      <c r="C36" s="10" t="s">
        <v>431</v>
      </c>
      <c r="D36" s="9" t="s">
        <v>1264</v>
      </c>
      <c r="E36" s="70">
        <v>300000</v>
      </c>
      <c r="F36" s="70">
        <v>300000</v>
      </c>
      <c r="G36" s="70">
        <v>300000</v>
      </c>
      <c r="H36" s="70">
        <v>300000</v>
      </c>
      <c r="I36" s="70">
        <v>300000</v>
      </c>
      <c r="J36" s="9" t="s">
        <v>1176</v>
      </c>
      <c r="K36" s="9" t="s">
        <v>1154</v>
      </c>
      <c r="L36" s="9" t="s">
        <v>1136</v>
      </c>
    </row>
    <row r="37" spans="1:12" ht="75">
      <c r="A37" s="5">
        <v>22</v>
      </c>
      <c r="B37" s="7" t="s">
        <v>1977</v>
      </c>
      <c r="C37" s="10" t="s">
        <v>431</v>
      </c>
      <c r="D37" s="9" t="s">
        <v>1264</v>
      </c>
      <c r="E37" s="70">
        <v>300000</v>
      </c>
      <c r="F37" s="70">
        <v>300000</v>
      </c>
      <c r="G37" s="70">
        <v>300000</v>
      </c>
      <c r="H37" s="70">
        <v>300000</v>
      </c>
      <c r="I37" s="70">
        <v>300000</v>
      </c>
      <c r="J37" s="9" t="s">
        <v>1176</v>
      </c>
      <c r="K37" s="9" t="s">
        <v>1154</v>
      </c>
      <c r="L37" s="9" t="s">
        <v>1136</v>
      </c>
    </row>
    <row r="38" spans="1:12" ht="75">
      <c r="A38" s="5">
        <v>23</v>
      </c>
      <c r="B38" s="7" t="s">
        <v>1978</v>
      </c>
      <c r="C38" s="10" t="s">
        <v>431</v>
      </c>
      <c r="D38" s="9" t="s">
        <v>1264</v>
      </c>
      <c r="E38" s="70">
        <v>300000</v>
      </c>
      <c r="F38" s="70">
        <v>300000</v>
      </c>
      <c r="G38" s="70">
        <v>300000</v>
      </c>
      <c r="H38" s="70">
        <v>300000</v>
      </c>
      <c r="I38" s="70">
        <v>300000</v>
      </c>
      <c r="J38" s="9" t="s">
        <v>1176</v>
      </c>
      <c r="K38" s="9" t="s">
        <v>1154</v>
      </c>
      <c r="L38" s="9" t="s">
        <v>1136</v>
      </c>
    </row>
    <row r="39" spans="1:12" ht="75">
      <c r="A39" s="5">
        <v>24</v>
      </c>
      <c r="B39" s="216" t="s">
        <v>1979</v>
      </c>
      <c r="C39" s="10" t="s">
        <v>431</v>
      </c>
      <c r="D39" s="9" t="s">
        <v>1264</v>
      </c>
      <c r="E39" s="70">
        <v>300000</v>
      </c>
      <c r="F39" s="70">
        <v>300000</v>
      </c>
      <c r="G39" s="70">
        <v>300000</v>
      </c>
      <c r="H39" s="70">
        <v>300000</v>
      </c>
      <c r="I39" s="70">
        <v>300000</v>
      </c>
      <c r="J39" s="9" t="s">
        <v>1176</v>
      </c>
      <c r="K39" s="9" t="s">
        <v>1154</v>
      </c>
      <c r="L39" s="9" t="s">
        <v>1136</v>
      </c>
    </row>
    <row r="40" spans="1:12" ht="22.5">
      <c r="A40" s="5"/>
      <c r="B40" s="168" t="s">
        <v>1385</v>
      </c>
      <c r="C40" s="32"/>
      <c r="D40" s="32"/>
      <c r="E40" s="222"/>
      <c r="F40" s="222"/>
      <c r="G40" s="222"/>
      <c r="H40" s="222"/>
      <c r="I40" s="222"/>
      <c r="J40" s="222"/>
      <c r="K40" s="222"/>
      <c r="L40" s="222"/>
    </row>
    <row r="41" spans="1:12" ht="75">
      <c r="A41" s="5">
        <v>25</v>
      </c>
      <c r="B41" s="7" t="s">
        <v>1980</v>
      </c>
      <c r="C41" s="10" t="s">
        <v>431</v>
      </c>
      <c r="D41" s="9" t="s">
        <v>990</v>
      </c>
      <c r="E41" s="70">
        <v>300000</v>
      </c>
      <c r="F41" s="70">
        <v>300000</v>
      </c>
      <c r="G41" s="70">
        <v>300000</v>
      </c>
      <c r="H41" s="70">
        <v>300000</v>
      </c>
      <c r="I41" s="70">
        <v>300000</v>
      </c>
      <c r="J41" s="9" t="s">
        <v>1176</v>
      </c>
      <c r="K41" s="9" t="s">
        <v>1154</v>
      </c>
      <c r="L41" s="9" t="s">
        <v>1136</v>
      </c>
    </row>
    <row r="42" spans="1:12" ht="22.5">
      <c r="A42" s="5"/>
      <c r="B42" s="153" t="s">
        <v>1386</v>
      </c>
      <c r="C42" s="10"/>
      <c r="D42" s="9"/>
      <c r="E42" s="70"/>
      <c r="F42" s="70"/>
      <c r="G42" s="70"/>
      <c r="H42" s="70"/>
      <c r="I42" s="70"/>
      <c r="J42" s="9"/>
      <c r="K42" s="9"/>
      <c r="L42" s="9"/>
    </row>
    <row r="43" spans="1:12" ht="75">
      <c r="A43" s="5">
        <v>26</v>
      </c>
      <c r="B43" s="7" t="s">
        <v>1981</v>
      </c>
      <c r="C43" s="10" t="s">
        <v>431</v>
      </c>
      <c r="D43" s="9" t="s">
        <v>992</v>
      </c>
      <c r="E43" s="70">
        <v>300000</v>
      </c>
      <c r="F43" s="70">
        <v>300000</v>
      </c>
      <c r="G43" s="70">
        <v>300000</v>
      </c>
      <c r="H43" s="70">
        <v>300000</v>
      </c>
      <c r="I43" s="70">
        <v>300000</v>
      </c>
      <c r="J43" s="9" t="s">
        <v>1176</v>
      </c>
      <c r="K43" s="9" t="s">
        <v>1154</v>
      </c>
      <c r="L43" s="9" t="s">
        <v>1136</v>
      </c>
    </row>
    <row r="44" spans="1:12" ht="75">
      <c r="A44" s="5">
        <v>27</v>
      </c>
      <c r="B44" s="7" t="s">
        <v>1982</v>
      </c>
      <c r="C44" s="10" t="s">
        <v>431</v>
      </c>
      <c r="D44" s="9" t="s">
        <v>996</v>
      </c>
      <c r="E44" s="70">
        <v>300000</v>
      </c>
      <c r="F44" s="70">
        <v>300000</v>
      </c>
      <c r="G44" s="70">
        <v>300000</v>
      </c>
      <c r="H44" s="70">
        <v>300000</v>
      </c>
      <c r="I44" s="70">
        <v>300000</v>
      </c>
      <c r="J44" s="9" t="s">
        <v>1176</v>
      </c>
      <c r="K44" s="9" t="s">
        <v>1154</v>
      </c>
      <c r="L44" s="9" t="s">
        <v>1136</v>
      </c>
    </row>
    <row r="45" spans="1:12" ht="75">
      <c r="A45" s="5">
        <v>28</v>
      </c>
      <c r="B45" s="7" t="s">
        <v>1983</v>
      </c>
      <c r="C45" s="10" t="s">
        <v>431</v>
      </c>
      <c r="D45" s="9" t="s">
        <v>997</v>
      </c>
      <c r="E45" s="70">
        <v>300000</v>
      </c>
      <c r="F45" s="70">
        <v>300000</v>
      </c>
      <c r="G45" s="70">
        <v>300000</v>
      </c>
      <c r="H45" s="70">
        <v>300000</v>
      </c>
      <c r="I45" s="70">
        <v>300000</v>
      </c>
      <c r="J45" s="9" t="s">
        <v>1176</v>
      </c>
      <c r="K45" s="9" t="s">
        <v>1154</v>
      </c>
      <c r="L45" s="9" t="s">
        <v>1136</v>
      </c>
    </row>
    <row r="46" spans="1:12" ht="75">
      <c r="A46" s="5">
        <v>29</v>
      </c>
      <c r="B46" s="7" t="s">
        <v>1983</v>
      </c>
      <c r="C46" s="10" t="s">
        <v>431</v>
      </c>
      <c r="D46" s="9" t="s">
        <v>1001</v>
      </c>
      <c r="E46" s="70">
        <v>300000</v>
      </c>
      <c r="F46" s="70">
        <v>300000</v>
      </c>
      <c r="G46" s="70">
        <v>300000</v>
      </c>
      <c r="H46" s="70">
        <v>300000</v>
      </c>
      <c r="I46" s="70">
        <v>300000</v>
      </c>
      <c r="J46" s="9" t="s">
        <v>1176</v>
      </c>
      <c r="K46" s="9" t="s">
        <v>1154</v>
      </c>
      <c r="L46" s="9" t="s">
        <v>1136</v>
      </c>
    </row>
    <row r="47" spans="1:12" ht="75">
      <c r="A47" s="5">
        <v>30</v>
      </c>
      <c r="B47" s="7" t="s">
        <v>1984</v>
      </c>
      <c r="C47" s="10" t="s">
        <v>431</v>
      </c>
      <c r="D47" s="9" t="s">
        <v>1003</v>
      </c>
      <c r="E47" s="70">
        <v>300000</v>
      </c>
      <c r="F47" s="70">
        <v>300000</v>
      </c>
      <c r="G47" s="70">
        <v>300000</v>
      </c>
      <c r="H47" s="70">
        <v>300000</v>
      </c>
      <c r="I47" s="70">
        <v>300000</v>
      </c>
      <c r="J47" s="9" t="s">
        <v>1176</v>
      </c>
      <c r="K47" s="9" t="s">
        <v>1154</v>
      </c>
      <c r="L47" s="9" t="s">
        <v>1136</v>
      </c>
    </row>
    <row r="48" spans="1:12" ht="75">
      <c r="A48" s="5">
        <v>31</v>
      </c>
      <c r="B48" s="7" t="s">
        <v>1985</v>
      </c>
      <c r="C48" s="10" t="s">
        <v>431</v>
      </c>
      <c r="D48" s="9" t="s">
        <v>1238</v>
      </c>
      <c r="E48" s="70">
        <v>300000</v>
      </c>
      <c r="F48" s="70">
        <v>300000</v>
      </c>
      <c r="G48" s="70">
        <v>300000</v>
      </c>
      <c r="H48" s="70">
        <v>300000</v>
      </c>
      <c r="I48" s="70">
        <v>300000</v>
      </c>
      <c r="J48" s="9" t="s">
        <v>1176</v>
      </c>
      <c r="K48" s="9" t="s">
        <v>1154</v>
      </c>
      <c r="L48" s="9" t="s">
        <v>1136</v>
      </c>
    </row>
    <row r="49" spans="1:12" ht="75">
      <c r="A49" s="5">
        <v>32</v>
      </c>
      <c r="B49" s="7" t="s">
        <v>1986</v>
      </c>
      <c r="C49" s="10" t="s">
        <v>431</v>
      </c>
      <c r="D49" s="9" t="s">
        <v>1238</v>
      </c>
      <c r="E49" s="70">
        <v>300000</v>
      </c>
      <c r="F49" s="70">
        <v>300000</v>
      </c>
      <c r="G49" s="70">
        <v>300000</v>
      </c>
      <c r="H49" s="70">
        <v>300000</v>
      </c>
      <c r="I49" s="70">
        <v>300000</v>
      </c>
      <c r="J49" s="9" t="s">
        <v>1176</v>
      </c>
      <c r="K49" s="9" t="s">
        <v>1154</v>
      </c>
      <c r="L49" s="9" t="s">
        <v>1136</v>
      </c>
    </row>
    <row r="50" spans="1:12" ht="22.5">
      <c r="A50" s="5"/>
      <c r="B50" s="168" t="s">
        <v>1391</v>
      </c>
      <c r="C50" s="32"/>
      <c r="D50" s="32"/>
      <c r="E50" s="222"/>
      <c r="F50" s="222"/>
      <c r="G50" s="222"/>
      <c r="H50" s="222"/>
      <c r="I50" s="222"/>
      <c r="J50" s="222"/>
      <c r="K50" s="222"/>
      <c r="L50" s="222"/>
    </row>
    <row r="51" spans="1:12" ht="75">
      <c r="A51" s="5">
        <v>33</v>
      </c>
      <c r="B51" s="7" t="s">
        <v>1987</v>
      </c>
      <c r="C51" s="10" t="s">
        <v>431</v>
      </c>
      <c r="D51" s="9" t="s">
        <v>1359</v>
      </c>
      <c r="E51" s="70">
        <v>300000</v>
      </c>
      <c r="F51" s="70">
        <v>300000</v>
      </c>
      <c r="G51" s="70">
        <v>300000</v>
      </c>
      <c r="H51" s="70">
        <v>300000</v>
      </c>
      <c r="I51" s="70">
        <v>300000</v>
      </c>
      <c r="J51" s="9" t="s">
        <v>1176</v>
      </c>
      <c r="K51" s="9" t="s">
        <v>1154</v>
      </c>
      <c r="L51" s="9" t="s">
        <v>1136</v>
      </c>
    </row>
    <row r="52" spans="1:12" ht="75">
      <c r="A52" s="5">
        <v>34</v>
      </c>
      <c r="B52" s="7" t="s">
        <v>1988</v>
      </c>
      <c r="C52" s="10" t="s">
        <v>431</v>
      </c>
      <c r="D52" s="9" t="s">
        <v>998</v>
      </c>
      <c r="E52" s="70">
        <v>300000</v>
      </c>
      <c r="F52" s="70">
        <v>300000</v>
      </c>
      <c r="G52" s="70">
        <v>300000</v>
      </c>
      <c r="H52" s="70">
        <v>300000</v>
      </c>
      <c r="I52" s="70">
        <v>300000</v>
      </c>
      <c r="J52" s="9" t="s">
        <v>1176</v>
      </c>
      <c r="K52" s="9" t="s">
        <v>1154</v>
      </c>
      <c r="L52" s="9" t="s">
        <v>1136</v>
      </c>
    </row>
    <row r="53" spans="1:12" ht="22.5">
      <c r="A53" s="5"/>
      <c r="B53" s="168" t="s">
        <v>1604</v>
      </c>
      <c r="C53" s="32"/>
      <c r="D53" s="32"/>
      <c r="E53" s="222"/>
      <c r="F53" s="222"/>
      <c r="G53" s="222"/>
      <c r="H53" s="222"/>
      <c r="I53" s="222"/>
      <c r="J53" s="222"/>
      <c r="K53" s="222"/>
      <c r="L53" s="222"/>
    </row>
    <row r="54" spans="1:12" ht="75">
      <c r="A54" s="5">
        <v>35</v>
      </c>
      <c r="B54" s="7" t="s">
        <v>1989</v>
      </c>
      <c r="C54" s="10" t="s">
        <v>431</v>
      </c>
      <c r="D54" s="9" t="s">
        <v>994</v>
      </c>
      <c r="E54" s="70">
        <v>300000</v>
      </c>
      <c r="F54" s="70">
        <v>300000</v>
      </c>
      <c r="G54" s="70">
        <v>300000</v>
      </c>
      <c r="H54" s="70">
        <v>300000</v>
      </c>
      <c r="I54" s="70">
        <v>300000</v>
      </c>
      <c r="J54" s="9" t="s">
        <v>1176</v>
      </c>
      <c r="K54" s="9" t="s">
        <v>1154</v>
      </c>
      <c r="L54" s="9" t="s">
        <v>1136</v>
      </c>
    </row>
    <row r="55" spans="1:12" ht="22.5">
      <c r="A55" s="5"/>
      <c r="B55" s="126" t="s">
        <v>1388</v>
      </c>
      <c r="C55" s="10"/>
      <c r="D55" s="9"/>
      <c r="E55" s="70"/>
      <c r="F55" s="70"/>
      <c r="G55" s="70"/>
      <c r="H55" s="70"/>
      <c r="I55" s="70"/>
      <c r="J55" s="9"/>
      <c r="K55" s="9"/>
      <c r="L55" s="9"/>
    </row>
    <row r="56" spans="1:12" ht="90">
      <c r="A56" s="5">
        <v>36</v>
      </c>
      <c r="B56" s="7" t="s">
        <v>1990</v>
      </c>
      <c r="C56" s="10" t="s">
        <v>431</v>
      </c>
      <c r="D56" s="9" t="s">
        <v>999</v>
      </c>
      <c r="E56" s="70">
        <v>300000</v>
      </c>
      <c r="F56" s="70">
        <v>300000</v>
      </c>
      <c r="G56" s="70">
        <v>300000</v>
      </c>
      <c r="H56" s="70">
        <v>300000</v>
      </c>
      <c r="I56" s="70">
        <v>300000</v>
      </c>
      <c r="J56" s="9" t="s">
        <v>1176</v>
      </c>
      <c r="K56" s="9" t="s">
        <v>1154</v>
      </c>
      <c r="L56" s="9" t="s">
        <v>1136</v>
      </c>
    </row>
    <row r="57" spans="1:12" ht="75">
      <c r="A57" s="5">
        <v>37</v>
      </c>
      <c r="B57" s="7" t="s">
        <v>1991</v>
      </c>
      <c r="C57" s="10" t="s">
        <v>431</v>
      </c>
      <c r="D57" s="9" t="s">
        <v>1004</v>
      </c>
      <c r="E57" s="70">
        <v>300000</v>
      </c>
      <c r="F57" s="70">
        <v>300000</v>
      </c>
      <c r="G57" s="70">
        <v>300000</v>
      </c>
      <c r="H57" s="70">
        <v>300000</v>
      </c>
      <c r="I57" s="70">
        <v>300000</v>
      </c>
      <c r="J57" s="9" t="s">
        <v>1176</v>
      </c>
      <c r="K57" s="9" t="s">
        <v>1154</v>
      </c>
      <c r="L57" s="9" t="s">
        <v>1136</v>
      </c>
    </row>
    <row r="58" spans="1:12" ht="75">
      <c r="A58" s="5">
        <v>38</v>
      </c>
      <c r="B58" s="7" t="s">
        <v>1992</v>
      </c>
      <c r="C58" s="10" t="s">
        <v>431</v>
      </c>
      <c r="D58" s="9" t="s">
        <v>1005</v>
      </c>
      <c r="E58" s="70">
        <v>300000</v>
      </c>
      <c r="F58" s="70">
        <v>300000</v>
      </c>
      <c r="G58" s="70">
        <v>300000</v>
      </c>
      <c r="H58" s="70">
        <v>300000</v>
      </c>
      <c r="I58" s="70">
        <v>300000</v>
      </c>
      <c r="J58" s="9" t="s">
        <v>1176</v>
      </c>
      <c r="K58" s="9" t="s">
        <v>1154</v>
      </c>
      <c r="L58" s="9" t="s">
        <v>1136</v>
      </c>
    </row>
    <row r="59" spans="1:12" ht="22.5">
      <c r="A59" s="5"/>
      <c r="B59" s="126" t="s">
        <v>1605</v>
      </c>
      <c r="C59" s="10"/>
      <c r="D59" s="9"/>
      <c r="E59" s="70"/>
      <c r="F59" s="70"/>
      <c r="G59" s="70"/>
      <c r="H59" s="70"/>
      <c r="I59" s="70"/>
      <c r="J59" s="9"/>
      <c r="K59" s="9"/>
      <c r="L59" s="9"/>
    </row>
    <row r="60" spans="1:12" ht="75">
      <c r="A60" s="5">
        <v>39</v>
      </c>
      <c r="B60" s="7" t="s">
        <v>1993</v>
      </c>
      <c r="C60" s="10" t="s">
        <v>431</v>
      </c>
      <c r="D60" s="9" t="s">
        <v>1002</v>
      </c>
      <c r="E60" s="70">
        <v>300000</v>
      </c>
      <c r="F60" s="70">
        <v>300000</v>
      </c>
      <c r="G60" s="70">
        <v>300000</v>
      </c>
      <c r="H60" s="70">
        <v>300000</v>
      </c>
      <c r="I60" s="70">
        <v>300000</v>
      </c>
      <c r="J60" s="9" t="s">
        <v>1176</v>
      </c>
      <c r="K60" s="9" t="s">
        <v>1154</v>
      </c>
      <c r="L60" s="9" t="s">
        <v>1136</v>
      </c>
    </row>
    <row r="61" spans="1:12" ht="75">
      <c r="A61" s="5">
        <v>40</v>
      </c>
      <c r="B61" s="7" t="s">
        <v>1994</v>
      </c>
      <c r="C61" s="10" t="s">
        <v>431</v>
      </c>
      <c r="D61" s="9" t="s">
        <v>1008</v>
      </c>
      <c r="E61" s="70">
        <v>300000</v>
      </c>
      <c r="F61" s="70">
        <v>300000</v>
      </c>
      <c r="G61" s="70">
        <v>300000</v>
      </c>
      <c r="H61" s="70">
        <v>300000</v>
      </c>
      <c r="I61" s="70">
        <v>300000</v>
      </c>
      <c r="J61" s="9" t="s">
        <v>1176</v>
      </c>
      <c r="K61" s="9" t="s">
        <v>1154</v>
      </c>
      <c r="L61" s="9" t="s">
        <v>1136</v>
      </c>
    </row>
    <row r="62" spans="1:12" ht="75">
      <c r="A62" s="5">
        <v>41</v>
      </c>
      <c r="B62" s="7" t="s">
        <v>1995</v>
      </c>
      <c r="C62" s="10" t="s">
        <v>431</v>
      </c>
      <c r="D62" s="9" t="s">
        <v>1008</v>
      </c>
      <c r="E62" s="70">
        <v>300000</v>
      </c>
      <c r="F62" s="70">
        <v>300000</v>
      </c>
      <c r="G62" s="70">
        <v>300000</v>
      </c>
      <c r="H62" s="70">
        <v>300000</v>
      </c>
      <c r="I62" s="70">
        <v>300000</v>
      </c>
      <c r="J62" s="9" t="s">
        <v>1176</v>
      </c>
      <c r="K62" s="9" t="s">
        <v>1154</v>
      </c>
      <c r="L62" s="9" t="s">
        <v>1136</v>
      </c>
    </row>
    <row r="63" spans="1:12" ht="75">
      <c r="A63" s="5">
        <v>42</v>
      </c>
      <c r="B63" s="7" t="s">
        <v>1996</v>
      </c>
      <c r="C63" s="10" t="s">
        <v>431</v>
      </c>
      <c r="D63" s="9" t="s">
        <v>1009</v>
      </c>
      <c r="E63" s="70">
        <v>300000</v>
      </c>
      <c r="F63" s="70">
        <v>300000</v>
      </c>
      <c r="G63" s="70">
        <v>300000</v>
      </c>
      <c r="H63" s="70">
        <v>300000</v>
      </c>
      <c r="I63" s="70">
        <v>300000</v>
      </c>
      <c r="J63" s="9" t="s">
        <v>1176</v>
      </c>
      <c r="K63" s="9" t="s">
        <v>1154</v>
      </c>
      <c r="L63" s="9" t="s">
        <v>1136</v>
      </c>
    </row>
    <row r="64" spans="1:12" ht="22.5">
      <c r="A64" s="5"/>
      <c r="B64" s="168" t="s">
        <v>1390</v>
      </c>
      <c r="C64" s="32"/>
      <c r="D64" s="32"/>
      <c r="E64" s="222"/>
      <c r="F64" s="222"/>
      <c r="G64" s="222"/>
      <c r="H64" s="222"/>
      <c r="I64" s="222"/>
      <c r="J64" s="222"/>
      <c r="K64" s="222"/>
      <c r="L64" s="222"/>
    </row>
    <row r="65" spans="1:12" ht="75">
      <c r="A65" s="5">
        <v>43</v>
      </c>
      <c r="B65" s="7" t="s">
        <v>1997</v>
      </c>
      <c r="C65" s="10" t="s">
        <v>431</v>
      </c>
      <c r="D65" s="9" t="s">
        <v>991</v>
      </c>
      <c r="E65" s="70">
        <v>300000</v>
      </c>
      <c r="F65" s="70">
        <v>300000</v>
      </c>
      <c r="G65" s="70">
        <v>300000</v>
      </c>
      <c r="H65" s="70">
        <v>300000</v>
      </c>
      <c r="I65" s="70">
        <v>300000</v>
      </c>
      <c r="J65" s="9" t="s">
        <v>1176</v>
      </c>
      <c r="K65" s="9" t="s">
        <v>1154</v>
      </c>
      <c r="L65" s="9" t="s">
        <v>1136</v>
      </c>
    </row>
    <row r="66" spans="1:12" ht="75">
      <c r="A66" s="5">
        <v>44</v>
      </c>
      <c r="B66" s="7" t="s">
        <v>1998</v>
      </c>
      <c r="C66" s="10" t="s">
        <v>431</v>
      </c>
      <c r="D66" s="9" t="s">
        <v>1007</v>
      </c>
      <c r="E66" s="70">
        <v>300000</v>
      </c>
      <c r="F66" s="70">
        <v>300000</v>
      </c>
      <c r="G66" s="70">
        <v>300000</v>
      </c>
      <c r="H66" s="70">
        <v>300000</v>
      </c>
      <c r="I66" s="70">
        <v>300000</v>
      </c>
      <c r="J66" s="9" t="s">
        <v>1176</v>
      </c>
      <c r="K66" s="9" t="s">
        <v>1154</v>
      </c>
      <c r="L66" s="9" t="s">
        <v>1136</v>
      </c>
    </row>
    <row r="67" spans="1:12" ht="75">
      <c r="A67" s="5">
        <v>45</v>
      </c>
      <c r="B67" s="126" t="s">
        <v>460</v>
      </c>
      <c r="C67" s="10" t="s">
        <v>461</v>
      </c>
      <c r="D67" s="9" t="s">
        <v>984</v>
      </c>
      <c r="E67" s="70">
        <f>SUM(E68:E82)</f>
        <v>3000000</v>
      </c>
      <c r="F67" s="70">
        <f>SUM(F68:F82)</f>
        <v>3000000</v>
      </c>
      <c r="G67" s="70">
        <f>SUM(G68:G82)</f>
        <v>3000000</v>
      </c>
      <c r="H67" s="70">
        <f>SUM(H68:H82)</f>
        <v>3000000</v>
      </c>
      <c r="I67" s="70">
        <f>SUM(I68:I82)</f>
        <v>3000000</v>
      </c>
      <c r="J67" s="9" t="s">
        <v>1176</v>
      </c>
      <c r="K67" s="9" t="s">
        <v>1154</v>
      </c>
      <c r="L67" s="9" t="s">
        <v>1136</v>
      </c>
    </row>
    <row r="68" spans="1:12" ht="75">
      <c r="A68" s="5">
        <v>46</v>
      </c>
      <c r="B68" s="7" t="s">
        <v>1999</v>
      </c>
      <c r="C68" s="10" t="s">
        <v>462</v>
      </c>
      <c r="D68" s="9" t="s">
        <v>1011</v>
      </c>
      <c r="E68" s="70">
        <v>200000</v>
      </c>
      <c r="F68" s="70">
        <v>200000</v>
      </c>
      <c r="G68" s="70">
        <v>200000</v>
      </c>
      <c r="H68" s="70">
        <v>200000</v>
      </c>
      <c r="I68" s="70">
        <v>200000</v>
      </c>
      <c r="J68" s="9" t="s">
        <v>1176</v>
      </c>
      <c r="K68" s="9" t="s">
        <v>1154</v>
      </c>
      <c r="L68" s="9" t="s">
        <v>1136</v>
      </c>
    </row>
    <row r="69" spans="1:12" ht="75">
      <c r="A69" s="5">
        <v>47</v>
      </c>
      <c r="B69" s="7" t="s">
        <v>2000</v>
      </c>
      <c r="C69" s="10" t="s">
        <v>431</v>
      </c>
      <c r="D69" s="9" t="s">
        <v>1012</v>
      </c>
      <c r="E69" s="70">
        <v>200000</v>
      </c>
      <c r="F69" s="70">
        <v>200000</v>
      </c>
      <c r="G69" s="70">
        <v>200000</v>
      </c>
      <c r="H69" s="70">
        <v>200000</v>
      </c>
      <c r="I69" s="70">
        <v>200000</v>
      </c>
      <c r="J69" s="9" t="s">
        <v>1176</v>
      </c>
      <c r="K69" s="9" t="s">
        <v>1154</v>
      </c>
      <c r="L69" s="9" t="s">
        <v>1136</v>
      </c>
    </row>
    <row r="70" spans="1:12" ht="75">
      <c r="A70" s="5">
        <v>48</v>
      </c>
      <c r="B70" s="7" t="s">
        <v>2001</v>
      </c>
      <c r="C70" s="10" t="s">
        <v>431</v>
      </c>
      <c r="D70" s="9" t="s">
        <v>1013</v>
      </c>
      <c r="E70" s="70">
        <v>200000</v>
      </c>
      <c r="F70" s="70">
        <v>200000</v>
      </c>
      <c r="G70" s="70">
        <v>200000</v>
      </c>
      <c r="H70" s="70">
        <v>200000</v>
      </c>
      <c r="I70" s="70">
        <v>200000</v>
      </c>
      <c r="J70" s="9" t="s">
        <v>1176</v>
      </c>
      <c r="K70" s="9" t="s">
        <v>1154</v>
      </c>
      <c r="L70" s="9" t="s">
        <v>1136</v>
      </c>
    </row>
    <row r="71" spans="1:12" ht="75">
      <c r="A71" s="5">
        <v>49</v>
      </c>
      <c r="B71" s="7" t="s">
        <v>2002</v>
      </c>
      <c r="C71" s="10" t="s">
        <v>431</v>
      </c>
      <c r="D71" s="9" t="s">
        <v>1014</v>
      </c>
      <c r="E71" s="70">
        <v>200000</v>
      </c>
      <c r="F71" s="70">
        <v>200000</v>
      </c>
      <c r="G71" s="70">
        <v>200000</v>
      </c>
      <c r="H71" s="70">
        <v>200000</v>
      </c>
      <c r="I71" s="70">
        <v>200000</v>
      </c>
      <c r="J71" s="9" t="s">
        <v>1176</v>
      </c>
      <c r="K71" s="9" t="s">
        <v>1154</v>
      </c>
      <c r="L71" s="9" t="s">
        <v>1136</v>
      </c>
    </row>
    <row r="72" spans="1:12" ht="75">
      <c r="A72" s="5">
        <v>50</v>
      </c>
      <c r="B72" s="7" t="s">
        <v>2003</v>
      </c>
      <c r="C72" s="10" t="s">
        <v>431</v>
      </c>
      <c r="D72" s="9" t="s">
        <v>1015</v>
      </c>
      <c r="E72" s="70">
        <v>200000</v>
      </c>
      <c r="F72" s="70">
        <v>200000</v>
      </c>
      <c r="G72" s="70">
        <v>200000</v>
      </c>
      <c r="H72" s="70">
        <v>200000</v>
      </c>
      <c r="I72" s="70">
        <v>200000</v>
      </c>
      <c r="J72" s="9" t="s">
        <v>1176</v>
      </c>
      <c r="K72" s="9" t="s">
        <v>1154</v>
      </c>
      <c r="L72" s="9" t="s">
        <v>1136</v>
      </c>
    </row>
    <row r="73" spans="1:12" ht="75">
      <c r="A73" s="5">
        <v>51</v>
      </c>
      <c r="B73" s="7" t="s">
        <v>2182</v>
      </c>
      <c r="C73" s="10" t="s">
        <v>431</v>
      </c>
      <c r="D73" s="9" t="s">
        <v>1016</v>
      </c>
      <c r="E73" s="70">
        <v>200000</v>
      </c>
      <c r="F73" s="70">
        <v>200000</v>
      </c>
      <c r="G73" s="70">
        <v>200000</v>
      </c>
      <c r="H73" s="70">
        <v>200000</v>
      </c>
      <c r="I73" s="70">
        <v>200000</v>
      </c>
      <c r="J73" s="9" t="s">
        <v>1176</v>
      </c>
      <c r="K73" s="9" t="s">
        <v>1154</v>
      </c>
      <c r="L73" s="9" t="s">
        <v>1136</v>
      </c>
    </row>
    <row r="74" spans="1:12" ht="75">
      <c r="A74" s="5">
        <v>52</v>
      </c>
      <c r="B74" s="7" t="s">
        <v>2004</v>
      </c>
      <c r="C74" s="10" t="s">
        <v>431</v>
      </c>
      <c r="D74" s="9" t="s">
        <v>1017</v>
      </c>
      <c r="E74" s="70">
        <v>200000</v>
      </c>
      <c r="F74" s="70">
        <v>200000</v>
      </c>
      <c r="G74" s="70">
        <v>200000</v>
      </c>
      <c r="H74" s="70">
        <v>200000</v>
      </c>
      <c r="I74" s="70">
        <v>200000</v>
      </c>
      <c r="J74" s="9" t="s">
        <v>1176</v>
      </c>
      <c r="K74" s="9" t="s">
        <v>1154</v>
      </c>
      <c r="L74" s="9" t="s">
        <v>1136</v>
      </c>
    </row>
    <row r="75" spans="1:12" ht="75">
      <c r="A75" s="5">
        <v>53</v>
      </c>
      <c r="B75" s="7" t="s">
        <v>2005</v>
      </c>
      <c r="C75" s="10" t="s">
        <v>431</v>
      </c>
      <c r="D75" s="9" t="s">
        <v>1015</v>
      </c>
      <c r="E75" s="70">
        <v>200000</v>
      </c>
      <c r="F75" s="70">
        <v>200000</v>
      </c>
      <c r="G75" s="70">
        <v>200000</v>
      </c>
      <c r="H75" s="70">
        <v>200000</v>
      </c>
      <c r="I75" s="70">
        <v>200000</v>
      </c>
      <c r="J75" s="9" t="s">
        <v>1176</v>
      </c>
      <c r="K75" s="9" t="s">
        <v>1154</v>
      </c>
      <c r="L75" s="9" t="s">
        <v>1136</v>
      </c>
    </row>
    <row r="76" spans="1:12" ht="93.75">
      <c r="A76" s="5">
        <v>54</v>
      </c>
      <c r="B76" s="7" t="s">
        <v>2006</v>
      </c>
      <c r="C76" s="10" t="s">
        <v>431</v>
      </c>
      <c r="D76" s="9" t="s">
        <v>1018</v>
      </c>
      <c r="E76" s="70">
        <v>200000</v>
      </c>
      <c r="F76" s="70">
        <v>200000</v>
      </c>
      <c r="G76" s="70">
        <v>200000</v>
      </c>
      <c r="H76" s="70">
        <v>200000</v>
      </c>
      <c r="I76" s="70">
        <v>200000</v>
      </c>
      <c r="J76" s="9" t="s">
        <v>1176</v>
      </c>
      <c r="K76" s="9" t="s">
        <v>1154</v>
      </c>
      <c r="L76" s="9" t="s">
        <v>1136</v>
      </c>
    </row>
    <row r="77" spans="1:12" ht="75">
      <c r="A77" s="5">
        <v>55</v>
      </c>
      <c r="B77" s="7" t="s">
        <v>2007</v>
      </c>
      <c r="C77" s="10" t="s">
        <v>431</v>
      </c>
      <c r="D77" s="9" t="s">
        <v>1019</v>
      </c>
      <c r="E77" s="70">
        <v>200000</v>
      </c>
      <c r="F77" s="70">
        <v>200000</v>
      </c>
      <c r="G77" s="70">
        <v>200000</v>
      </c>
      <c r="H77" s="70">
        <v>200000</v>
      </c>
      <c r="I77" s="70">
        <v>200000</v>
      </c>
      <c r="J77" s="9" t="s">
        <v>1176</v>
      </c>
      <c r="K77" s="9" t="s">
        <v>1154</v>
      </c>
      <c r="L77" s="9" t="s">
        <v>1136</v>
      </c>
    </row>
    <row r="78" spans="1:12" ht="75">
      <c r="A78" s="5">
        <v>56</v>
      </c>
      <c r="B78" s="7" t="s">
        <v>2008</v>
      </c>
      <c r="C78" s="10" t="s">
        <v>474</v>
      </c>
      <c r="D78" s="9" t="s">
        <v>1021</v>
      </c>
      <c r="E78" s="70">
        <v>200000</v>
      </c>
      <c r="F78" s="70">
        <v>200000</v>
      </c>
      <c r="G78" s="70">
        <v>200000</v>
      </c>
      <c r="H78" s="70">
        <v>200000</v>
      </c>
      <c r="I78" s="70">
        <v>200000</v>
      </c>
      <c r="J78" s="9" t="s">
        <v>1176</v>
      </c>
      <c r="K78" s="9" t="s">
        <v>1154</v>
      </c>
      <c r="L78" s="9" t="s">
        <v>1136</v>
      </c>
    </row>
    <row r="79" spans="1:12" ht="75">
      <c r="A79" s="5">
        <v>57</v>
      </c>
      <c r="B79" s="7" t="s">
        <v>2009</v>
      </c>
      <c r="C79" s="10" t="s">
        <v>474</v>
      </c>
      <c r="D79" s="9" t="s">
        <v>1021</v>
      </c>
      <c r="E79" s="70">
        <v>400000</v>
      </c>
      <c r="F79" s="70">
        <v>400000</v>
      </c>
      <c r="G79" s="70">
        <v>400000</v>
      </c>
      <c r="H79" s="70">
        <v>400000</v>
      </c>
      <c r="I79" s="70">
        <v>400000</v>
      </c>
      <c r="J79" s="9" t="s">
        <v>1176</v>
      </c>
      <c r="K79" s="9" t="s">
        <v>1154</v>
      </c>
      <c r="L79" s="9" t="s">
        <v>1136</v>
      </c>
    </row>
    <row r="80" spans="1:12" ht="75">
      <c r="A80" s="5">
        <v>58</v>
      </c>
      <c r="B80" s="7" t="s">
        <v>2010</v>
      </c>
      <c r="C80" s="10" t="s">
        <v>474</v>
      </c>
      <c r="D80" s="9" t="s">
        <v>1026</v>
      </c>
      <c r="E80" s="70">
        <v>200000</v>
      </c>
      <c r="F80" s="70">
        <v>200000</v>
      </c>
      <c r="G80" s="70">
        <v>200000</v>
      </c>
      <c r="H80" s="70">
        <v>200000</v>
      </c>
      <c r="I80" s="70">
        <v>200000</v>
      </c>
      <c r="J80" s="9" t="s">
        <v>1176</v>
      </c>
      <c r="K80" s="9" t="s">
        <v>1154</v>
      </c>
      <c r="L80" s="9" t="s">
        <v>1136</v>
      </c>
    </row>
    <row r="81" spans="1:12" ht="75">
      <c r="A81" s="5">
        <v>59</v>
      </c>
      <c r="B81" s="7" t="s">
        <v>2011</v>
      </c>
      <c r="C81" s="10" t="s">
        <v>474</v>
      </c>
      <c r="D81" s="9" t="s">
        <v>1022</v>
      </c>
      <c r="E81" s="70">
        <v>100000</v>
      </c>
      <c r="F81" s="70">
        <v>100000</v>
      </c>
      <c r="G81" s="70">
        <v>100000</v>
      </c>
      <c r="H81" s="70">
        <v>100000</v>
      </c>
      <c r="I81" s="70">
        <v>100000</v>
      </c>
      <c r="J81" s="9" t="s">
        <v>1176</v>
      </c>
      <c r="K81" s="9" t="s">
        <v>1154</v>
      </c>
      <c r="L81" s="9" t="s">
        <v>1136</v>
      </c>
    </row>
    <row r="82" spans="1:12" ht="75">
      <c r="A82" s="5">
        <v>60</v>
      </c>
      <c r="B82" s="7" t="s">
        <v>2012</v>
      </c>
      <c r="C82" s="10" t="s">
        <v>474</v>
      </c>
      <c r="D82" s="9" t="s">
        <v>1017</v>
      </c>
      <c r="E82" s="70">
        <v>100000</v>
      </c>
      <c r="F82" s="70">
        <v>100000</v>
      </c>
      <c r="G82" s="70">
        <v>100000</v>
      </c>
      <c r="H82" s="70">
        <v>100000</v>
      </c>
      <c r="I82" s="70">
        <v>100000</v>
      </c>
      <c r="J82" s="9" t="s">
        <v>1176</v>
      </c>
      <c r="K82" s="9" t="s">
        <v>1154</v>
      </c>
      <c r="L82" s="9" t="s">
        <v>1136</v>
      </c>
    </row>
    <row r="83" spans="1:12" ht="75">
      <c r="A83" s="5">
        <v>61</v>
      </c>
      <c r="B83" s="7" t="s">
        <v>476</v>
      </c>
      <c r="C83" s="10" t="s">
        <v>182</v>
      </c>
      <c r="D83" s="9" t="s">
        <v>442</v>
      </c>
      <c r="E83" s="70">
        <v>2000000</v>
      </c>
      <c r="F83" s="70">
        <v>2000000</v>
      </c>
      <c r="G83" s="70">
        <v>2000000</v>
      </c>
      <c r="H83" s="70">
        <v>2000000</v>
      </c>
      <c r="I83" s="70">
        <v>2000000</v>
      </c>
      <c r="J83" s="9" t="s">
        <v>1176</v>
      </c>
      <c r="K83" s="9" t="s">
        <v>1154</v>
      </c>
      <c r="L83" s="9" t="s">
        <v>1136</v>
      </c>
    </row>
    <row r="84" spans="1:12" ht="75">
      <c r="A84" s="53">
        <v>62</v>
      </c>
      <c r="B84" s="28" t="s">
        <v>722</v>
      </c>
      <c r="C84" s="10" t="s">
        <v>182</v>
      </c>
      <c r="D84" s="64" t="s">
        <v>1027</v>
      </c>
      <c r="E84" s="70">
        <f>SUM(E85:E87)</f>
        <v>150000</v>
      </c>
      <c r="F84" s="70">
        <f>SUM(F85:F87)</f>
        <v>150000</v>
      </c>
      <c r="G84" s="70">
        <f>SUM(G85:G87)</f>
        <v>150000</v>
      </c>
      <c r="H84" s="70">
        <f>SUM(H85:H87)</f>
        <v>150000</v>
      </c>
      <c r="I84" s="70">
        <f>SUM(I85:I87)</f>
        <v>150000</v>
      </c>
      <c r="J84" s="9" t="s">
        <v>1176</v>
      </c>
      <c r="K84" s="9" t="s">
        <v>1154</v>
      </c>
      <c r="L84" s="9" t="s">
        <v>1136</v>
      </c>
    </row>
    <row r="85" spans="1:12" ht="75">
      <c r="A85" s="53">
        <v>63</v>
      </c>
      <c r="B85" s="28" t="s">
        <v>2013</v>
      </c>
      <c r="C85" s="10" t="s">
        <v>182</v>
      </c>
      <c r="D85" s="64" t="s">
        <v>1027</v>
      </c>
      <c r="E85" s="70">
        <v>50000</v>
      </c>
      <c r="F85" s="70">
        <v>50000</v>
      </c>
      <c r="G85" s="70">
        <v>50000</v>
      </c>
      <c r="H85" s="70">
        <v>50000</v>
      </c>
      <c r="I85" s="70">
        <v>50000</v>
      </c>
      <c r="J85" s="9" t="s">
        <v>1176</v>
      </c>
      <c r="K85" s="9" t="s">
        <v>1154</v>
      </c>
      <c r="L85" s="9" t="s">
        <v>1136</v>
      </c>
    </row>
    <row r="86" spans="1:12" ht="75">
      <c r="A86" s="53">
        <v>64</v>
      </c>
      <c r="B86" s="28" t="s">
        <v>2014</v>
      </c>
      <c r="C86" s="10" t="s">
        <v>182</v>
      </c>
      <c r="D86" s="64" t="s">
        <v>1027</v>
      </c>
      <c r="E86" s="70">
        <v>50000</v>
      </c>
      <c r="F86" s="70">
        <v>50000</v>
      </c>
      <c r="G86" s="70">
        <v>50000</v>
      </c>
      <c r="H86" s="70">
        <v>50000</v>
      </c>
      <c r="I86" s="70">
        <v>50000</v>
      </c>
      <c r="J86" s="9" t="s">
        <v>1176</v>
      </c>
      <c r="K86" s="9" t="s">
        <v>1154</v>
      </c>
      <c r="L86" s="9" t="s">
        <v>1136</v>
      </c>
    </row>
    <row r="87" spans="1:12" ht="75">
      <c r="A87" s="53">
        <v>65</v>
      </c>
      <c r="B87" s="28" t="s">
        <v>2015</v>
      </c>
      <c r="C87" s="10" t="s">
        <v>182</v>
      </c>
      <c r="D87" s="64" t="s">
        <v>1027</v>
      </c>
      <c r="E87" s="70">
        <v>50000</v>
      </c>
      <c r="F87" s="70">
        <v>50000</v>
      </c>
      <c r="G87" s="70">
        <v>50000</v>
      </c>
      <c r="H87" s="70">
        <v>50000</v>
      </c>
      <c r="I87" s="70">
        <v>50000</v>
      </c>
      <c r="J87" s="9" t="s">
        <v>1176</v>
      </c>
      <c r="K87" s="9" t="s">
        <v>1154</v>
      </c>
      <c r="L87" s="9" t="s">
        <v>1136</v>
      </c>
    </row>
    <row r="88" spans="1:12" ht="75">
      <c r="A88" s="53">
        <v>66</v>
      </c>
      <c r="B88" s="154" t="s">
        <v>1282</v>
      </c>
      <c r="C88" s="10" t="s">
        <v>182</v>
      </c>
      <c r="D88" s="9" t="s">
        <v>1283</v>
      </c>
      <c r="E88" s="70">
        <f>SUM(E89:E90)</f>
        <v>200000</v>
      </c>
      <c r="F88" s="70">
        <f>SUM(F89:F90)</f>
        <v>200000</v>
      </c>
      <c r="G88" s="70">
        <f>SUM(G89:G90)</f>
        <v>200000</v>
      </c>
      <c r="H88" s="70">
        <f>SUM(H89:H90)</f>
        <v>200000</v>
      </c>
      <c r="I88" s="70">
        <f>SUM(I89:I90)</f>
        <v>200000</v>
      </c>
      <c r="J88" s="9" t="s">
        <v>1176</v>
      </c>
      <c r="K88" s="9" t="s">
        <v>1154</v>
      </c>
      <c r="L88" s="9" t="s">
        <v>1136</v>
      </c>
    </row>
    <row r="89" spans="1:12" ht="75">
      <c r="A89" s="53">
        <v>67</v>
      </c>
      <c r="B89" s="28" t="s">
        <v>2016</v>
      </c>
      <c r="C89" s="10" t="s">
        <v>182</v>
      </c>
      <c r="D89" s="9" t="s">
        <v>1028</v>
      </c>
      <c r="E89" s="70">
        <v>100000</v>
      </c>
      <c r="F89" s="70">
        <v>100000</v>
      </c>
      <c r="G89" s="70">
        <v>100000</v>
      </c>
      <c r="H89" s="70">
        <v>100000</v>
      </c>
      <c r="I89" s="70">
        <v>100000</v>
      </c>
      <c r="J89" s="9" t="s">
        <v>1176</v>
      </c>
      <c r="K89" s="9" t="s">
        <v>1154</v>
      </c>
      <c r="L89" s="9" t="s">
        <v>1136</v>
      </c>
    </row>
    <row r="90" spans="1:12" ht="75">
      <c r="A90" s="53">
        <v>68</v>
      </c>
      <c r="B90" s="28" t="s">
        <v>2017</v>
      </c>
      <c r="C90" s="10" t="s">
        <v>182</v>
      </c>
      <c r="D90" s="9" t="s">
        <v>1285</v>
      </c>
      <c r="E90" s="70">
        <v>100000</v>
      </c>
      <c r="F90" s="70">
        <v>100000</v>
      </c>
      <c r="G90" s="70">
        <v>100000</v>
      </c>
      <c r="H90" s="70">
        <v>100000</v>
      </c>
      <c r="I90" s="70">
        <v>100000</v>
      </c>
      <c r="J90" s="9" t="s">
        <v>1176</v>
      </c>
      <c r="K90" s="9" t="s">
        <v>1154</v>
      </c>
      <c r="L90" s="9" t="s">
        <v>1136</v>
      </c>
    </row>
    <row r="91" spans="1:12" ht="75">
      <c r="A91" s="5">
        <v>69</v>
      </c>
      <c r="B91" s="126" t="s">
        <v>605</v>
      </c>
      <c r="C91" s="10" t="s">
        <v>606</v>
      </c>
      <c r="D91" s="9" t="s">
        <v>984</v>
      </c>
      <c r="E91" s="70">
        <v>1000000</v>
      </c>
      <c r="F91" s="70">
        <v>1000000</v>
      </c>
      <c r="G91" s="70">
        <v>1000000</v>
      </c>
      <c r="H91" s="70">
        <v>1000000</v>
      </c>
      <c r="I91" s="70">
        <v>1000000</v>
      </c>
      <c r="J91" s="9" t="s">
        <v>1176</v>
      </c>
      <c r="K91" s="9" t="s">
        <v>1154</v>
      </c>
      <c r="L91" s="9" t="s">
        <v>1136</v>
      </c>
    </row>
    <row r="92" spans="1:12" ht="75">
      <c r="A92" s="5">
        <v>70</v>
      </c>
      <c r="B92" s="7" t="s">
        <v>2018</v>
      </c>
      <c r="C92" s="10" t="s">
        <v>431</v>
      </c>
      <c r="D92" s="9" t="s">
        <v>1368</v>
      </c>
      <c r="E92" s="70">
        <v>500000</v>
      </c>
      <c r="F92" s="70">
        <v>500000</v>
      </c>
      <c r="G92" s="70">
        <v>500000</v>
      </c>
      <c r="H92" s="70">
        <v>500000</v>
      </c>
      <c r="I92" s="70">
        <v>500000</v>
      </c>
      <c r="J92" s="9" t="s">
        <v>1176</v>
      </c>
      <c r="K92" s="9" t="s">
        <v>1154</v>
      </c>
      <c r="L92" s="9" t="s">
        <v>1136</v>
      </c>
    </row>
    <row r="93" spans="1:12" ht="75">
      <c r="A93" s="5">
        <v>71</v>
      </c>
      <c r="B93" s="7" t="s">
        <v>1115</v>
      </c>
      <c r="C93" s="10" t="s">
        <v>431</v>
      </c>
      <c r="D93" s="9" t="s">
        <v>1029</v>
      </c>
      <c r="E93" s="70">
        <v>500000</v>
      </c>
      <c r="F93" s="70">
        <v>500000</v>
      </c>
      <c r="G93" s="70">
        <v>500000</v>
      </c>
      <c r="H93" s="70">
        <v>500000</v>
      </c>
      <c r="I93" s="70">
        <v>500000</v>
      </c>
      <c r="J93" s="9" t="s">
        <v>1176</v>
      </c>
      <c r="K93" s="9" t="s">
        <v>1154</v>
      </c>
      <c r="L93" s="9" t="s">
        <v>1136</v>
      </c>
    </row>
    <row r="94" spans="1:12" ht="75">
      <c r="A94" s="5">
        <v>72</v>
      </c>
      <c r="B94" s="7" t="s">
        <v>1116</v>
      </c>
      <c r="C94" s="10" t="s">
        <v>431</v>
      </c>
      <c r="D94" s="9" t="s">
        <v>1030</v>
      </c>
      <c r="E94" s="70">
        <v>500000</v>
      </c>
      <c r="F94" s="70">
        <v>500000</v>
      </c>
      <c r="G94" s="70">
        <v>500000</v>
      </c>
      <c r="H94" s="70">
        <v>500000</v>
      </c>
      <c r="I94" s="70">
        <v>500000</v>
      </c>
      <c r="J94" s="9" t="s">
        <v>1176</v>
      </c>
      <c r="K94" s="9" t="s">
        <v>1154</v>
      </c>
      <c r="L94" s="9" t="s">
        <v>1136</v>
      </c>
    </row>
    <row r="95" spans="1:12" ht="75">
      <c r="A95" s="5">
        <v>73</v>
      </c>
      <c r="B95" s="7" t="s">
        <v>1117</v>
      </c>
      <c r="C95" s="10" t="s">
        <v>431</v>
      </c>
      <c r="D95" s="9" t="s">
        <v>1031</v>
      </c>
      <c r="E95" s="70">
        <v>500000</v>
      </c>
      <c r="F95" s="70">
        <v>500000</v>
      </c>
      <c r="G95" s="70">
        <v>500000</v>
      </c>
      <c r="H95" s="70">
        <v>500000</v>
      </c>
      <c r="I95" s="70">
        <v>500000</v>
      </c>
      <c r="J95" s="9" t="s">
        <v>1176</v>
      </c>
      <c r="K95" s="9" t="s">
        <v>1154</v>
      </c>
      <c r="L95" s="9" t="s">
        <v>1136</v>
      </c>
    </row>
    <row r="96" spans="1:12" ht="75">
      <c r="A96" s="5">
        <v>74</v>
      </c>
      <c r="B96" s="7" t="s">
        <v>1118</v>
      </c>
      <c r="C96" s="10" t="s">
        <v>431</v>
      </c>
      <c r="D96" s="9" t="s">
        <v>1031</v>
      </c>
      <c r="E96" s="70">
        <v>500000</v>
      </c>
      <c r="F96" s="70">
        <v>500000</v>
      </c>
      <c r="G96" s="70">
        <v>500000</v>
      </c>
      <c r="H96" s="70">
        <v>500000</v>
      </c>
      <c r="I96" s="70">
        <v>500000</v>
      </c>
      <c r="J96" s="9" t="s">
        <v>1176</v>
      </c>
      <c r="K96" s="9" t="s">
        <v>1154</v>
      </c>
      <c r="L96" s="9" t="s">
        <v>1136</v>
      </c>
    </row>
    <row r="97" spans="1:12" ht="75">
      <c r="A97" s="5">
        <v>75</v>
      </c>
      <c r="B97" s="7" t="s">
        <v>1101</v>
      </c>
      <c r="C97" s="10" t="s">
        <v>431</v>
      </c>
      <c r="D97" s="9" t="s">
        <v>1032</v>
      </c>
      <c r="E97" s="70">
        <v>500000</v>
      </c>
      <c r="F97" s="70">
        <v>500000</v>
      </c>
      <c r="G97" s="70">
        <v>500000</v>
      </c>
      <c r="H97" s="70">
        <v>500000</v>
      </c>
      <c r="I97" s="70">
        <v>500000</v>
      </c>
      <c r="J97" s="9" t="s">
        <v>1176</v>
      </c>
      <c r="K97" s="9" t="s">
        <v>1154</v>
      </c>
      <c r="L97" s="9" t="s">
        <v>1136</v>
      </c>
    </row>
    <row r="98" spans="1:12" ht="75">
      <c r="A98" s="5">
        <v>76</v>
      </c>
      <c r="B98" s="7" t="s">
        <v>2019</v>
      </c>
      <c r="C98" s="10" t="s">
        <v>431</v>
      </c>
      <c r="D98" s="9" t="s">
        <v>1033</v>
      </c>
      <c r="E98" s="70">
        <v>500000</v>
      </c>
      <c r="F98" s="70">
        <v>500000</v>
      </c>
      <c r="G98" s="70">
        <v>500000</v>
      </c>
      <c r="H98" s="70">
        <v>500000</v>
      </c>
      <c r="I98" s="70">
        <v>500000</v>
      </c>
      <c r="J98" s="9" t="s">
        <v>1176</v>
      </c>
      <c r="K98" s="9" t="s">
        <v>1154</v>
      </c>
      <c r="L98" s="9" t="s">
        <v>1136</v>
      </c>
    </row>
    <row r="99" spans="1:12" ht="75">
      <c r="A99" s="5">
        <v>77</v>
      </c>
      <c r="B99" s="7" t="s">
        <v>2020</v>
      </c>
      <c r="C99" s="10" t="s">
        <v>431</v>
      </c>
      <c r="D99" s="9" t="s">
        <v>1034</v>
      </c>
      <c r="E99" s="70">
        <v>250000</v>
      </c>
      <c r="F99" s="70">
        <v>250000</v>
      </c>
      <c r="G99" s="70">
        <v>250000</v>
      </c>
      <c r="H99" s="70">
        <v>250000</v>
      </c>
      <c r="I99" s="70">
        <v>250000</v>
      </c>
      <c r="J99" s="9" t="s">
        <v>1176</v>
      </c>
      <c r="K99" s="9" t="s">
        <v>1154</v>
      </c>
      <c r="L99" s="9" t="s">
        <v>1136</v>
      </c>
    </row>
    <row r="100" spans="1:12" ht="75">
      <c r="A100" s="5">
        <v>78</v>
      </c>
      <c r="B100" s="7" t="s">
        <v>1104</v>
      </c>
      <c r="C100" s="10" t="s">
        <v>431</v>
      </c>
      <c r="D100" s="9" t="s">
        <v>1035</v>
      </c>
      <c r="E100" s="70">
        <v>500000</v>
      </c>
      <c r="F100" s="70">
        <v>500000</v>
      </c>
      <c r="G100" s="70">
        <v>500000</v>
      </c>
      <c r="H100" s="70">
        <v>500000</v>
      </c>
      <c r="I100" s="70">
        <v>500000</v>
      </c>
      <c r="J100" s="9" t="s">
        <v>1176</v>
      </c>
      <c r="K100" s="9" t="s">
        <v>1154</v>
      </c>
      <c r="L100" s="9" t="s">
        <v>1136</v>
      </c>
    </row>
    <row r="101" spans="1:12" ht="75">
      <c r="A101" s="5">
        <v>79</v>
      </c>
      <c r="B101" s="7" t="s">
        <v>1105</v>
      </c>
      <c r="C101" s="10" t="s">
        <v>431</v>
      </c>
      <c r="D101" s="9" t="s">
        <v>1036</v>
      </c>
      <c r="E101" s="70">
        <v>500000</v>
      </c>
      <c r="F101" s="70">
        <v>500000</v>
      </c>
      <c r="G101" s="70">
        <v>500000</v>
      </c>
      <c r="H101" s="70">
        <v>500000</v>
      </c>
      <c r="I101" s="70">
        <v>500000</v>
      </c>
      <c r="J101" s="9" t="s">
        <v>1176</v>
      </c>
      <c r="K101" s="9" t="s">
        <v>1154</v>
      </c>
      <c r="L101" s="9" t="s">
        <v>1136</v>
      </c>
    </row>
    <row r="102" spans="1:12" ht="75">
      <c r="A102" s="5">
        <v>80</v>
      </c>
      <c r="B102" s="7" t="s">
        <v>1106</v>
      </c>
      <c r="C102" s="10" t="s">
        <v>431</v>
      </c>
      <c r="D102" s="9" t="s">
        <v>1037</v>
      </c>
      <c r="E102" s="70">
        <v>500000</v>
      </c>
      <c r="F102" s="70">
        <v>500000</v>
      </c>
      <c r="G102" s="70">
        <v>500000</v>
      </c>
      <c r="H102" s="70">
        <v>500000</v>
      </c>
      <c r="I102" s="70">
        <v>500000</v>
      </c>
      <c r="J102" s="9" t="s">
        <v>1176</v>
      </c>
      <c r="K102" s="9" t="s">
        <v>1154</v>
      </c>
      <c r="L102" s="9" t="s">
        <v>1136</v>
      </c>
    </row>
    <row r="103" spans="1:12" ht="75">
      <c r="A103" s="5">
        <v>81</v>
      </c>
      <c r="B103" s="7" t="s">
        <v>2021</v>
      </c>
      <c r="C103" s="10" t="s">
        <v>431</v>
      </c>
      <c r="D103" s="9" t="s">
        <v>1038</v>
      </c>
      <c r="E103" s="70">
        <v>500000</v>
      </c>
      <c r="F103" s="70">
        <v>500000</v>
      </c>
      <c r="G103" s="70">
        <v>500000</v>
      </c>
      <c r="H103" s="70">
        <v>500000</v>
      </c>
      <c r="I103" s="70">
        <v>500000</v>
      </c>
      <c r="J103" s="9" t="s">
        <v>1176</v>
      </c>
      <c r="K103" s="9" t="s">
        <v>1154</v>
      </c>
      <c r="L103" s="9" t="s">
        <v>1136</v>
      </c>
    </row>
    <row r="104" spans="1:12" ht="75">
      <c r="A104" s="5">
        <v>82</v>
      </c>
      <c r="B104" s="7" t="s">
        <v>1108</v>
      </c>
      <c r="C104" s="10" t="s">
        <v>431</v>
      </c>
      <c r="D104" s="9" t="s">
        <v>1039</v>
      </c>
      <c r="E104" s="70">
        <v>500000</v>
      </c>
      <c r="F104" s="70">
        <v>500000</v>
      </c>
      <c r="G104" s="70">
        <v>500000</v>
      </c>
      <c r="H104" s="70">
        <v>500000</v>
      </c>
      <c r="I104" s="70">
        <v>500000</v>
      </c>
      <c r="J104" s="9" t="s">
        <v>1176</v>
      </c>
      <c r="K104" s="9" t="s">
        <v>1154</v>
      </c>
      <c r="L104" s="9" t="s">
        <v>1136</v>
      </c>
    </row>
    <row r="105" spans="1:12" ht="75">
      <c r="A105" s="5">
        <v>83</v>
      </c>
      <c r="B105" s="7" t="s">
        <v>1109</v>
      </c>
      <c r="C105" s="10" t="s">
        <v>431</v>
      </c>
      <c r="D105" s="9" t="s">
        <v>1040</v>
      </c>
      <c r="E105" s="70">
        <v>500000</v>
      </c>
      <c r="F105" s="70">
        <v>500000</v>
      </c>
      <c r="G105" s="70">
        <v>500000</v>
      </c>
      <c r="H105" s="70">
        <v>500000</v>
      </c>
      <c r="I105" s="70">
        <v>500000</v>
      </c>
      <c r="J105" s="9" t="s">
        <v>1176</v>
      </c>
      <c r="K105" s="9" t="s">
        <v>1154</v>
      </c>
      <c r="L105" s="9" t="s">
        <v>1136</v>
      </c>
    </row>
    <row r="106" spans="1:12" ht="75">
      <c r="A106" s="5">
        <v>84</v>
      </c>
      <c r="B106" s="7" t="s">
        <v>2022</v>
      </c>
      <c r="C106" s="10" t="s">
        <v>431</v>
      </c>
      <c r="D106" s="9" t="s">
        <v>1233</v>
      </c>
      <c r="E106" s="70">
        <v>500000</v>
      </c>
      <c r="F106" s="70">
        <v>500000</v>
      </c>
      <c r="G106" s="70">
        <v>500000</v>
      </c>
      <c r="H106" s="70">
        <v>500000</v>
      </c>
      <c r="I106" s="70">
        <v>500000</v>
      </c>
      <c r="J106" s="9" t="s">
        <v>1176</v>
      </c>
      <c r="K106" s="9" t="s">
        <v>1154</v>
      </c>
      <c r="L106" s="9" t="s">
        <v>1136</v>
      </c>
    </row>
    <row r="107" spans="1:12" ht="75">
      <c r="A107" s="5">
        <v>85</v>
      </c>
      <c r="B107" s="7" t="s">
        <v>2023</v>
      </c>
      <c r="C107" s="10" t="s">
        <v>431</v>
      </c>
      <c r="D107" s="9" t="s">
        <v>1040</v>
      </c>
      <c r="E107" s="70">
        <v>500000</v>
      </c>
      <c r="F107" s="70">
        <v>500000</v>
      </c>
      <c r="G107" s="70">
        <v>500000</v>
      </c>
      <c r="H107" s="70">
        <v>500000</v>
      </c>
      <c r="I107" s="70">
        <v>500000</v>
      </c>
      <c r="J107" s="9" t="s">
        <v>1176</v>
      </c>
      <c r="K107" s="9" t="s">
        <v>1154</v>
      </c>
      <c r="L107" s="9" t="s">
        <v>1136</v>
      </c>
    </row>
    <row r="108" spans="1:12" ht="75">
      <c r="A108" s="5">
        <v>86</v>
      </c>
      <c r="B108" s="7" t="s">
        <v>2024</v>
      </c>
      <c r="C108" s="10" t="s">
        <v>431</v>
      </c>
      <c r="D108" s="9" t="s">
        <v>1634</v>
      </c>
      <c r="E108" s="70">
        <v>500000</v>
      </c>
      <c r="F108" s="70">
        <v>500000</v>
      </c>
      <c r="G108" s="70">
        <v>500000</v>
      </c>
      <c r="H108" s="70">
        <v>500000</v>
      </c>
      <c r="I108" s="70">
        <v>500000</v>
      </c>
      <c r="J108" s="9" t="s">
        <v>1176</v>
      </c>
      <c r="K108" s="9" t="s">
        <v>1154</v>
      </c>
      <c r="L108" s="9" t="s">
        <v>1136</v>
      </c>
    </row>
    <row r="109" spans="1:12" ht="75">
      <c r="A109" s="5">
        <v>87</v>
      </c>
      <c r="B109" s="7" t="s">
        <v>2025</v>
      </c>
      <c r="C109" s="10" t="s">
        <v>431</v>
      </c>
      <c r="D109" s="9" t="s">
        <v>1634</v>
      </c>
      <c r="E109" s="70">
        <v>500000</v>
      </c>
      <c r="F109" s="70">
        <v>500000</v>
      </c>
      <c r="G109" s="70">
        <v>500000</v>
      </c>
      <c r="H109" s="70">
        <v>500000</v>
      </c>
      <c r="I109" s="70">
        <v>500000</v>
      </c>
      <c r="J109" s="9" t="s">
        <v>1176</v>
      </c>
      <c r="K109" s="9" t="s">
        <v>1154</v>
      </c>
      <c r="L109" s="9" t="s">
        <v>1136</v>
      </c>
    </row>
    <row r="110" spans="1:12" ht="75">
      <c r="A110" s="5">
        <v>88</v>
      </c>
      <c r="B110" s="126" t="s">
        <v>755</v>
      </c>
      <c r="C110" s="10" t="s">
        <v>431</v>
      </c>
      <c r="D110" s="9" t="s">
        <v>176</v>
      </c>
      <c r="E110" s="70">
        <v>1000000</v>
      </c>
      <c r="F110" s="70">
        <v>1000000</v>
      </c>
      <c r="G110" s="70">
        <v>1000000</v>
      </c>
      <c r="H110" s="70">
        <v>1000000</v>
      </c>
      <c r="I110" s="70">
        <v>1000000</v>
      </c>
      <c r="J110" s="9" t="s">
        <v>1176</v>
      </c>
      <c r="K110" s="9" t="s">
        <v>1154</v>
      </c>
      <c r="L110" s="9" t="s">
        <v>1136</v>
      </c>
    </row>
    <row r="111" spans="1:12" ht="75">
      <c r="A111" s="5">
        <v>89</v>
      </c>
      <c r="B111" s="7" t="s">
        <v>1110</v>
      </c>
      <c r="C111" s="10" t="s">
        <v>431</v>
      </c>
      <c r="D111" s="9" t="s">
        <v>1041</v>
      </c>
      <c r="E111" s="70">
        <v>500000</v>
      </c>
      <c r="F111" s="70">
        <v>500000</v>
      </c>
      <c r="G111" s="70">
        <v>500000</v>
      </c>
      <c r="H111" s="70">
        <v>500000</v>
      </c>
      <c r="I111" s="70">
        <v>500000</v>
      </c>
      <c r="J111" s="9" t="s">
        <v>1176</v>
      </c>
      <c r="K111" s="9" t="s">
        <v>1154</v>
      </c>
      <c r="L111" s="9" t="s">
        <v>1136</v>
      </c>
    </row>
    <row r="112" spans="1:12" ht="75">
      <c r="A112" s="5">
        <v>90</v>
      </c>
      <c r="B112" s="7" t="s">
        <v>1111</v>
      </c>
      <c r="C112" s="10" t="s">
        <v>431</v>
      </c>
      <c r="D112" s="9" t="s">
        <v>1042</v>
      </c>
      <c r="E112" s="70">
        <v>500000</v>
      </c>
      <c r="F112" s="70">
        <v>500000</v>
      </c>
      <c r="G112" s="70">
        <v>500000</v>
      </c>
      <c r="H112" s="70">
        <v>500000</v>
      </c>
      <c r="I112" s="70">
        <v>500000</v>
      </c>
      <c r="J112" s="9" t="s">
        <v>1176</v>
      </c>
      <c r="K112" s="9" t="s">
        <v>1154</v>
      </c>
      <c r="L112" s="9" t="s">
        <v>1136</v>
      </c>
    </row>
    <row r="113" spans="1:12" ht="75">
      <c r="A113" s="5">
        <v>91</v>
      </c>
      <c r="B113" s="7" t="s">
        <v>1112</v>
      </c>
      <c r="C113" s="10" t="s">
        <v>431</v>
      </c>
      <c r="D113" s="9" t="s">
        <v>1023</v>
      </c>
      <c r="E113" s="70">
        <v>500000</v>
      </c>
      <c r="F113" s="70">
        <v>500000</v>
      </c>
      <c r="G113" s="70">
        <v>500000</v>
      </c>
      <c r="H113" s="70">
        <v>500000</v>
      </c>
      <c r="I113" s="70">
        <v>500000</v>
      </c>
      <c r="J113" s="9" t="s">
        <v>1176</v>
      </c>
      <c r="K113" s="9" t="s">
        <v>1154</v>
      </c>
      <c r="L113" s="9" t="s">
        <v>1136</v>
      </c>
    </row>
    <row r="114" spans="1:12" ht="75">
      <c r="A114" s="5">
        <v>92</v>
      </c>
      <c r="B114" s="7" t="s">
        <v>1119</v>
      </c>
      <c r="C114" s="10" t="s">
        <v>431</v>
      </c>
      <c r="D114" s="9" t="s">
        <v>1043</v>
      </c>
      <c r="E114" s="70">
        <v>500000</v>
      </c>
      <c r="F114" s="70">
        <v>500000</v>
      </c>
      <c r="G114" s="70">
        <v>500000</v>
      </c>
      <c r="H114" s="70">
        <v>500000</v>
      </c>
      <c r="I114" s="70">
        <v>500000</v>
      </c>
      <c r="J114" s="9" t="s">
        <v>1176</v>
      </c>
      <c r="K114" s="9" t="s">
        <v>1154</v>
      </c>
      <c r="L114" s="9" t="s">
        <v>1136</v>
      </c>
    </row>
    <row r="115" spans="1:12" ht="75">
      <c r="A115" s="5">
        <v>93</v>
      </c>
      <c r="B115" s="7" t="s">
        <v>1113</v>
      </c>
      <c r="C115" s="10" t="s">
        <v>431</v>
      </c>
      <c r="D115" s="9" t="s">
        <v>720</v>
      </c>
      <c r="E115" s="70">
        <v>500000</v>
      </c>
      <c r="F115" s="70">
        <v>500000</v>
      </c>
      <c r="G115" s="70">
        <v>500000</v>
      </c>
      <c r="H115" s="70">
        <v>500000</v>
      </c>
      <c r="I115" s="70">
        <v>500000</v>
      </c>
      <c r="J115" s="9" t="s">
        <v>1176</v>
      </c>
      <c r="K115" s="9" t="s">
        <v>1154</v>
      </c>
      <c r="L115" s="9" t="s">
        <v>1136</v>
      </c>
    </row>
    <row r="116" spans="1:12" ht="90">
      <c r="A116" s="5">
        <v>94</v>
      </c>
      <c r="B116" s="7" t="s">
        <v>1114</v>
      </c>
      <c r="C116" s="10" t="s">
        <v>431</v>
      </c>
      <c r="D116" s="9" t="s">
        <v>1044</v>
      </c>
      <c r="E116" s="70">
        <v>500000</v>
      </c>
      <c r="F116" s="70">
        <v>500000</v>
      </c>
      <c r="G116" s="70">
        <v>500000</v>
      </c>
      <c r="H116" s="70">
        <v>500000</v>
      </c>
      <c r="I116" s="70">
        <v>500000</v>
      </c>
      <c r="J116" s="9" t="s">
        <v>1176</v>
      </c>
      <c r="K116" s="9" t="s">
        <v>1154</v>
      </c>
      <c r="L116" s="9" t="s">
        <v>1136</v>
      </c>
    </row>
    <row r="117" spans="1:12" ht="75">
      <c r="A117" s="5">
        <v>95</v>
      </c>
      <c r="B117" s="7" t="s">
        <v>2026</v>
      </c>
      <c r="C117" s="10" t="s">
        <v>431</v>
      </c>
      <c r="D117" s="9" t="s">
        <v>1236</v>
      </c>
      <c r="E117" s="70">
        <v>500000</v>
      </c>
      <c r="F117" s="70">
        <v>500000</v>
      </c>
      <c r="G117" s="70">
        <v>500000</v>
      </c>
      <c r="H117" s="70">
        <v>500000</v>
      </c>
      <c r="I117" s="70">
        <v>500000</v>
      </c>
      <c r="J117" s="9" t="s">
        <v>1176</v>
      </c>
      <c r="K117" s="9" t="s">
        <v>1154</v>
      </c>
      <c r="L117" s="9" t="s">
        <v>1136</v>
      </c>
    </row>
    <row r="118" spans="1:12" ht="75">
      <c r="A118" s="5">
        <v>96</v>
      </c>
      <c r="B118" s="7" t="s">
        <v>2027</v>
      </c>
      <c r="C118" s="10" t="s">
        <v>431</v>
      </c>
      <c r="D118" s="9" t="s">
        <v>1272</v>
      </c>
      <c r="E118" s="70">
        <v>400000</v>
      </c>
      <c r="F118" s="70">
        <v>400000</v>
      </c>
      <c r="G118" s="70">
        <v>400000</v>
      </c>
      <c r="H118" s="70">
        <v>400000</v>
      </c>
      <c r="I118" s="70">
        <v>400000</v>
      </c>
      <c r="J118" s="9" t="s">
        <v>1176</v>
      </c>
      <c r="K118" s="9" t="s">
        <v>1154</v>
      </c>
      <c r="L118" s="9" t="s">
        <v>1136</v>
      </c>
    </row>
    <row r="119" spans="1:12" ht="75">
      <c r="A119" s="5">
        <v>97</v>
      </c>
      <c r="B119" s="7" t="s">
        <v>2079</v>
      </c>
      <c r="C119" s="10" t="s">
        <v>431</v>
      </c>
      <c r="D119" s="9" t="s">
        <v>159</v>
      </c>
      <c r="E119" s="70">
        <f>SUM(E120:E121)</f>
        <v>40000</v>
      </c>
      <c r="F119" s="70">
        <f>SUM(F120:F121)</f>
        <v>40000</v>
      </c>
      <c r="G119" s="70">
        <f>SUM(G120:G121)</f>
        <v>40000</v>
      </c>
      <c r="H119" s="70">
        <f>SUM(H120:H121)</f>
        <v>40000</v>
      </c>
      <c r="I119" s="70">
        <f>SUM(I120:I121)</f>
        <v>40000</v>
      </c>
      <c r="J119" s="9" t="s">
        <v>1176</v>
      </c>
      <c r="K119" s="9" t="s">
        <v>1154</v>
      </c>
      <c r="L119" s="9" t="s">
        <v>1136</v>
      </c>
    </row>
    <row r="120" spans="1:12" ht="75">
      <c r="A120" s="5">
        <v>98</v>
      </c>
      <c r="B120" s="7" t="s">
        <v>725</v>
      </c>
      <c r="C120" s="10" t="s">
        <v>431</v>
      </c>
      <c r="D120" s="9" t="s">
        <v>1045</v>
      </c>
      <c r="E120" s="70">
        <v>20000</v>
      </c>
      <c r="F120" s="70">
        <v>20000</v>
      </c>
      <c r="G120" s="70">
        <v>20000</v>
      </c>
      <c r="H120" s="70">
        <v>20000</v>
      </c>
      <c r="I120" s="70">
        <v>20000</v>
      </c>
      <c r="J120" s="9" t="s">
        <v>1176</v>
      </c>
      <c r="K120" s="9" t="s">
        <v>1154</v>
      </c>
      <c r="L120" s="9" t="s">
        <v>1136</v>
      </c>
    </row>
    <row r="121" spans="1:12" ht="75">
      <c r="A121" s="5">
        <v>99</v>
      </c>
      <c r="B121" s="7" t="s">
        <v>1275</v>
      </c>
      <c r="C121" s="10" t="s">
        <v>431</v>
      </c>
      <c r="D121" s="9" t="s">
        <v>1276</v>
      </c>
      <c r="E121" s="70">
        <v>20000</v>
      </c>
      <c r="F121" s="70">
        <v>20000</v>
      </c>
      <c r="G121" s="70">
        <v>20000</v>
      </c>
      <c r="H121" s="70">
        <v>20000</v>
      </c>
      <c r="I121" s="70">
        <v>20000</v>
      </c>
      <c r="J121" s="9" t="s">
        <v>1176</v>
      </c>
      <c r="K121" s="9" t="s">
        <v>1154</v>
      </c>
      <c r="L121" s="9" t="s">
        <v>1136</v>
      </c>
    </row>
    <row r="122" spans="1:12" ht="75">
      <c r="A122" s="5">
        <v>100</v>
      </c>
      <c r="B122" s="7" t="s">
        <v>2028</v>
      </c>
      <c r="C122" s="10" t="s">
        <v>1179</v>
      </c>
      <c r="D122" s="55" t="s">
        <v>1269</v>
      </c>
      <c r="E122" s="70">
        <v>200000</v>
      </c>
      <c r="F122" s="70">
        <v>200000</v>
      </c>
      <c r="G122" s="70">
        <v>200000</v>
      </c>
      <c r="H122" s="70">
        <v>200000</v>
      </c>
      <c r="I122" s="70">
        <v>200000</v>
      </c>
      <c r="J122" s="9" t="s">
        <v>1176</v>
      </c>
      <c r="K122" s="9" t="s">
        <v>1154</v>
      </c>
      <c r="L122" s="9" t="s">
        <v>1136</v>
      </c>
    </row>
    <row r="123" spans="1:12" ht="75">
      <c r="A123" s="5">
        <v>101</v>
      </c>
      <c r="B123" s="7" t="s">
        <v>1296</v>
      </c>
      <c r="C123" s="10" t="s">
        <v>1179</v>
      </c>
      <c r="D123" s="55" t="s">
        <v>1297</v>
      </c>
      <c r="E123" s="70">
        <f>SUM(E124:E125)</f>
        <v>400000</v>
      </c>
      <c r="F123" s="70">
        <f>SUM(F124:F125)</f>
        <v>400000</v>
      </c>
      <c r="G123" s="70">
        <f>SUM(G124:G125)</f>
        <v>400000</v>
      </c>
      <c r="H123" s="70">
        <f>SUM(H124:H125)</f>
        <v>400000</v>
      </c>
      <c r="I123" s="70">
        <f>SUM(I124:I125)</f>
        <v>400000</v>
      </c>
      <c r="J123" s="9" t="s">
        <v>1176</v>
      </c>
      <c r="K123" s="9" t="s">
        <v>1154</v>
      </c>
      <c r="L123" s="9" t="s">
        <v>1136</v>
      </c>
    </row>
    <row r="124" spans="1:12" ht="75">
      <c r="A124" s="5">
        <v>102</v>
      </c>
      <c r="B124" s="7" t="s">
        <v>2029</v>
      </c>
      <c r="C124" s="10" t="s">
        <v>1179</v>
      </c>
      <c r="D124" s="55" t="s">
        <v>1295</v>
      </c>
      <c r="E124" s="70">
        <v>200000</v>
      </c>
      <c r="F124" s="70">
        <v>200000</v>
      </c>
      <c r="G124" s="70">
        <v>200000</v>
      </c>
      <c r="H124" s="70">
        <v>200000</v>
      </c>
      <c r="I124" s="70">
        <v>200000</v>
      </c>
      <c r="J124" s="9" t="s">
        <v>1176</v>
      </c>
      <c r="K124" s="9" t="s">
        <v>1154</v>
      </c>
      <c r="L124" s="9" t="s">
        <v>1136</v>
      </c>
    </row>
    <row r="125" spans="1:12" ht="75">
      <c r="A125" s="5">
        <v>103</v>
      </c>
      <c r="B125" s="7" t="s">
        <v>2030</v>
      </c>
      <c r="C125" s="10" t="s">
        <v>1179</v>
      </c>
      <c r="D125" s="55" t="s">
        <v>1298</v>
      </c>
      <c r="E125" s="70">
        <v>200000</v>
      </c>
      <c r="F125" s="70">
        <v>200000</v>
      </c>
      <c r="G125" s="70">
        <v>200000</v>
      </c>
      <c r="H125" s="70">
        <v>200000</v>
      </c>
      <c r="I125" s="70">
        <v>200000</v>
      </c>
      <c r="J125" s="9" t="s">
        <v>1176</v>
      </c>
      <c r="K125" s="9" t="s">
        <v>1154</v>
      </c>
      <c r="L125" s="9" t="s">
        <v>1136</v>
      </c>
    </row>
    <row r="126" spans="1:12" ht="75">
      <c r="A126" s="5">
        <v>104</v>
      </c>
      <c r="B126" s="7" t="s">
        <v>480</v>
      </c>
      <c r="C126" s="10" t="s">
        <v>182</v>
      </c>
      <c r="D126" s="11" t="s">
        <v>1249</v>
      </c>
      <c r="E126" s="70">
        <v>500000</v>
      </c>
      <c r="F126" s="70">
        <v>500000</v>
      </c>
      <c r="G126" s="70">
        <v>500000</v>
      </c>
      <c r="H126" s="70">
        <v>500000</v>
      </c>
      <c r="I126" s="70">
        <v>500000</v>
      </c>
      <c r="J126" s="9" t="s">
        <v>1176</v>
      </c>
      <c r="K126" s="9" t="s">
        <v>1154</v>
      </c>
      <c r="L126" s="9" t="s">
        <v>137</v>
      </c>
    </row>
    <row r="127" spans="1:12" ht="75">
      <c r="A127" s="5">
        <v>105</v>
      </c>
      <c r="B127" s="7" t="s">
        <v>2031</v>
      </c>
      <c r="C127" s="10" t="s">
        <v>182</v>
      </c>
      <c r="D127" s="11" t="s">
        <v>1247</v>
      </c>
      <c r="E127" s="70">
        <v>100000</v>
      </c>
      <c r="F127" s="70">
        <v>100000</v>
      </c>
      <c r="G127" s="70">
        <v>100000</v>
      </c>
      <c r="H127" s="70">
        <v>100000</v>
      </c>
      <c r="I127" s="70">
        <v>100000</v>
      </c>
      <c r="J127" s="9" t="s">
        <v>1176</v>
      </c>
      <c r="K127" s="9" t="s">
        <v>1154</v>
      </c>
      <c r="L127" s="9" t="s">
        <v>137</v>
      </c>
    </row>
    <row r="128" spans="1:12" ht="75">
      <c r="A128" s="5">
        <v>106</v>
      </c>
      <c r="B128" s="7" t="s">
        <v>481</v>
      </c>
      <c r="C128" s="10" t="s">
        <v>182</v>
      </c>
      <c r="D128" s="11" t="s">
        <v>1248</v>
      </c>
      <c r="E128" s="70">
        <v>100000</v>
      </c>
      <c r="F128" s="70">
        <v>100000</v>
      </c>
      <c r="G128" s="70">
        <v>100000</v>
      </c>
      <c r="H128" s="70">
        <v>100000</v>
      </c>
      <c r="I128" s="70">
        <v>100000</v>
      </c>
      <c r="J128" s="9" t="s">
        <v>1176</v>
      </c>
      <c r="K128" s="9" t="s">
        <v>1154</v>
      </c>
      <c r="L128" s="9" t="s">
        <v>137</v>
      </c>
    </row>
    <row r="129" spans="1:12" ht="75">
      <c r="A129" s="5">
        <v>107</v>
      </c>
      <c r="B129" s="7" t="s">
        <v>712</v>
      </c>
      <c r="C129" s="10" t="s">
        <v>482</v>
      </c>
      <c r="D129" s="11" t="s">
        <v>159</v>
      </c>
      <c r="E129" s="70">
        <v>200000</v>
      </c>
      <c r="F129" s="70">
        <v>200000</v>
      </c>
      <c r="G129" s="70">
        <v>200000</v>
      </c>
      <c r="H129" s="70">
        <v>200000</v>
      </c>
      <c r="I129" s="70">
        <v>200000</v>
      </c>
      <c r="J129" s="9" t="s">
        <v>1176</v>
      </c>
      <c r="K129" s="9" t="s">
        <v>1154</v>
      </c>
      <c r="L129" s="9" t="s">
        <v>137</v>
      </c>
    </row>
    <row r="130" spans="1:12" ht="75">
      <c r="A130" s="6">
        <v>108</v>
      </c>
      <c r="B130" s="7" t="s">
        <v>2152</v>
      </c>
      <c r="C130" s="7" t="s">
        <v>431</v>
      </c>
      <c r="D130" s="11" t="s">
        <v>2153</v>
      </c>
      <c r="E130" s="279">
        <v>2000000</v>
      </c>
      <c r="F130" s="279">
        <v>2000000</v>
      </c>
      <c r="G130" s="279">
        <v>2000000</v>
      </c>
      <c r="H130" s="279">
        <v>2000000</v>
      </c>
      <c r="I130" s="279">
        <v>2000000</v>
      </c>
      <c r="J130" s="9" t="s">
        <v>1176</v>
      </c>
      <c r="K130" s="9" t="s">
        <v>1154</v>
      </c>
      <c r="L130" s="9" t="s">
        <v>137</v>
      </c>
    </row>
    <row r="131" spans="1:12" ht="75">
      <c r="A131" s="6">
        <v>109</v>
      </c>
      <c r="B131" s="6" t="s">
        <v>2154</v>
      </c>
      <c r="C131" s="7" t="s">
        <v>431</v>
      </c>
      <c r="D131" s="11" t="s">
        <v>2155</v>
      </c>
      <c r="E131" s="279">
        <v>1000000</v>
      </c>
      <c r="F131" s="279">
        <v>1000000</v>
      </c>
      <c r="G131" s="279">
        <v>1000000</v>
      </c>
      <c r="H131" s="279">
        <v>1000000</v>
      </c>
      <c r="I131" s="279">
        <v>1000000</v>
      </c>
      <c r="J131" s="9" t="s">
        <v>1176</v>
      </c>
      <c r="K131" s="9" t="s">
        <v>1154</v>
      </c>
      <c r="L131" s="9" t="s">
        <v>137</v>
      </c>
    </row>
    <row r="132" ht="14.25">
      <c r="E132" s="199"/>
    </row>
  </sheetData>
  <sheetProtection/>
  <mergeCells count="9">
    <mergeCell ref="A2:L2"/>
    <mergeCell ref="A3:L3"/>
    <mergeCell ref="A4:L4"/>
    <mergeCell ref="A5:L5"/>
    <mergeCell ref="A9:C9"/>
    <mergeCell ref="A10:A11"/>
    <mergeCell ref="B10:B11"/>
    <mergeCell ref="C10:C11"/>
    <mergeCell ref="E10:I10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60">
      <selection activeCell="C70" sqref="C70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13.140625" style="0" customWidth="1"/>
    <col min="4" max="4" width="16.8515625" style="0" customWidth="1"/>
    <col min="5" max="5" width="8.140625" style="0" customWidth="1"/>
    <col min="6" max="6" width="8.28125" style="0" customWidth="1"/>
    <col min="7" max="7" width="8.140625" style="0" customWidth="1"/>
    <col min="8" max="8" width="7.7109375" style="0" customWidth="1"/>
    <col min="9" max="9" width="7.421875" style="0" customWidth="1"/>
    <col min="11" max="11" width="12.421875" style="0" customWidth="1"/>
  </cols>
  <sheetData>
    <row r="1" ht="24.75">
      <c r="L1" s="77" t="s">
        <v>1704</v>
      </c>
    </row>
    <row r="2" spans="1:12" s="20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20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0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0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1" s="20" customFormat="1" ht="24.75">
      <c r="A6" s="1" t="s">
        <v>477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s="20" customFormat="1" ht="24.75">
      <c r="A7" s="1" t="s">
        <v>429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20" customFormat="1" ht="24.75">
      <c r="A8" s="1" t="s">
        <v>485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24.75">
      <c r="A9" s="1" t="s">
        <v>1678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0" customFormat="1" ht="22.5">
      <c r="A10" s="325" t="s">
        <v>4</v>
      </c>
      <c r="B10" s="325" t="s">
        <v>5</v>
      </c>
      <c r="C10" s="325" t="s">
        <v>6</v>
      </c>
      <c r="D10" s="3" t="s">
        <v>7</v>
      </c>
      <c r="E10" s="335" t="s">
        <v>9</v>
      </c>
      <c r="F10" s="336"/>
      <c r="G10" s="336"/>
      <c r="H10" s="337"/>
      <c r="I10" s="248"/>
      <c r="J10" s="35" t="s">
        <v>10</v>
      </c>
      <c r="K10" s="35" t="s">
        <v>12</v>
      </c>
      <c r="L10" s="35" t="s">
        <v>14</v>
      </c>
    </row>
    <row r="11" spans="1:12" s="20" customFormat="1" ht="22.5">
      <c r="A11" s="325"/>
      <c r="B11" s="325"/>
      <c r="C11" s="325"/>
      <c r="D11" s="4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36" t="s">
        <v>11</v>
      </c>
      <c r="K11" s="36" t="s">
        <v>13</v>
      </c>
      <c r="L11" s="36" t="s">
        <v>15</v>
      </c>
    </row>
    <row r="12" spans="1:12" s="20" customFormat="1" ht="93.75">
      <c r="A12" s="5">
        <v>1</v>
      </c>
      <c r="B12" s="28" t="s">
        <v>1474</v>
      </c>
      <c r="C12" s="10" t="s">
        <v>504</v>
      </c>
      <c r="D12" s="11" t="s">
        <v>159</v>
      </c>
      <c r="E12" s="70">
        <v>30000</v>
      </c>
      <c r="F12" s="70">
        <v>30000</v>
      </c>
      <c r="G12" s="70">
        <v>30000</v>
      </c>
      <c r="H12" s="70">
        <v>30000</v>
      </c>
      <c r="I12" s="70">
        <v>30000</v>
      </c>
      <c r="J12" s="9" t="s">
        <v>1176</v>
      </c>
      <c r="K12" s="9" t="s">
        <v>1154</v>
      </c>
      <c r="L12" s="9" t="s">
        <v>277</v>
      </c>
    </row>
    <row r="13" spans="1:12" s="20" customFormat="1" ht="93.75">
      <c r="A13" s="5">
        <v>2</v>
      </c>
      <c r="B13" s="7" t="s">
        <v>495</v>
      </c>
      <c r="C13" s="10" t="s">
        <v>496</v>
      </c>
      <c r="D13" s="9" t="s">
        <v>159</v>
      </c>
      <c r="E13" s="70">
        <v>30000</v>
      </c>
      <c r="F13" s="70">
        <v>30000</v>
      </c>
      <c r="G13" s="70">
        <v>30000</v>
      </c>
      <c r="H13" s="70">
        <v>30000</v>
      </c>
      <c r="I13" s="70">
        <v>30000</v>
      </c>
      <c r="J13" s="9" t="s">
        <v>1176</v>
      </c>
      <c r="K13" s="9" t="s">
        <v>1154</v>
      </c>
      <c r="L13" s="9" t="s">
        <v>277</v>
      </c>
    </row>
    <row r="14" spans="1:12" s="20" customFormat="1" ht="93.75">
      <c r="A14" s="5">
        <v>3</v>
      </c>
      <c r="B14" s="7" t="s">
        <v>500</v>
      </c>
      <c r="C14" s="10" t="s">
        <v>501</v>
      </c>
      <c r="D14" s="9" t="s">
        <v>502</v>
      </c>
      <c r="E14" s="70">
        <v>30000</v>
      </c>
      <c r="F14" s="70">
        <v>30000</v>
      </c>
      <c r="G14" s="70">
        <v>30000</v>
      </c>
      <c r="H14" s="70">
        <v>30000</v>
      </c>
      <c r="I14" s="70">
        <v>30000</v>
      </c>
      <c r="J14" s="9" t="s">
        <v>1176</v>
      </c>
      <c r="K14" s="9" t="s">
        <v>1154</v>
      </c>
      <c r="L14" s="9" t="s">
        <v>277</v>
      </c>
    </row>
    <row r="15" spans="1:12" s="20" customFormat="1" ht="93.75">
      <c r="A15" s="5">
        <v>4</v>
      </c>
      <c r="B15" s="7" t="s">
        <v>503</v>
      </c>
      <c r="C15" s="10" t="s">
        <v>504</v>
      </c>
      <c r="D15" s="9" t="s">
        <v>505</v>
      </c>
      <c r="E15" s="70">
        <v>30000</v>
      </c>
      <c r="F15" s="70">
        <v>30000</v>
      </c>
      <c r="G15" s="70">
        <v>30000</v>
      </c>
      <c r="H15" s="70">
        <v>30000</v>
      </c>
      <c r="I15" s="70">
        <v>30000</v>
      </c>
      <c r="J15" s="9" t="s">
        <v>1176</v>
      </c>
      <c r="K15" s="9" t="s">
        <v>1154</v>
      </c>
      <c r="L15" s="9" t="s">
        <v>277</v>
      </c>
    </row>
    <row r="16" spans="1:12" s="20" customFormat="1" ht="93.75">
      <c r="A16" s="5">
        <v>5</v>
      </c>
      <c r="B16" s="28" t="s">
        <v>752</v>
      </c>
      <c r="C16" s="29" t="s">
        <v>754</v>
      </c>
      <c r="D16" s="11" t="s">
        <v>16</v>
      </c>
      <c r="E16" s="70">
        <v>20000</v>
      </c>
      <c r="F16" s="70">
        <v>20000</v>
      </c>
      <c r="G16" s="70">
        <v>20000</v>
      </c>
      <c r="H16" s="70">
        <v>20000</v>
      </c>
      <c r="I16" s="70">
        <v>20000</v>
      </c>
      <c r="J16" s="9" t="s">
        <v>1176</v>
      </c>
      <c r="K16" s="9" t="s">
        <v>1154</v>
      </c>
      <c r="L16" s="9" t="s">
        <v>277</v>
      </c>
    </row>
    <row r="17" spans="1:12" ht="112.5">
      <c r="A17" s="5">
        <v>6</v>
      </c>
      <c r="B17" s="7" t="s">
        <v>675</v>
      </c>
      <c r="C17" s="10" t="s">
        <v>248</v>
      </c>
      <c r="D17" s="11" t="s">
        <v>222</v>
      </c>
      <c r="E17" s="70">
        <v>100000</v>
      </c>
      <c r="F17" s="70">
        <v>100000</v>
      </c>
      <c r="G17" s="70">
        <v>100000</v>
      </c>
      <c r="H17" s="70">
        <v>100000</v>
      </c>
      <c r="I17" s="70">
        <v>100000</v>
      </c>
      <c r="J17" s="9" t="s">
        <v>1173</v>
      </c>
      <c r="K17" s="9" t="s">
        <v>1161</v>
      </c>
      <c r="L17" s="9" t="s">
        <v>277</v>
      </c>
    </row>
    <row r="18" spans="1:12" ht="93.75">
      <c r="A18" s="5">
        <v>7</v>
      </c>
      <c r="B18" s="7" t="s">
        <v>249</v>
      </c>
      <c r="C18" s="10" t="s">
        <v>250</v>
      </c>
      <c r="D18" s="11" t="s">
        <v>222</v>
      </c>
      <c r="E18" s="70">
        <v>50000</v>
      </c>
      <c r="F18" s="70">
        <v>50000</v>
      </c>
      <c r="G18" s="70">
        <v>50000</v>
      </c>
      <c r="H18" s="70">
        <v>50000</v>
      </c>
      <c r="I18" s="70">
        <v>50000</v>
      </c>
      <c r="J18" s="9" t="s">
        <v>1173</v>
      </c>
      <c r="K18" s="9" t="s">
        <v>1161</v>
      </c>
      <c r="L18" s="9" t="s">
        <v>277</v>
      </c>
    </row>
    <row r="19" spans="1:12" ht="75">
      <c r="A19" s="5">
        <v>8</v>
      </c>
      <c r="B19" s="7" t="s">
        <v>251</v>
      </c>
      <c r="C19" s="10" t="s">
        <v>252</v>
      </c>
      <c r="D19" s="11" t="s">
        <v>253</v>
      </c>
      <c r="E19" s="70">
        <v>50000</v>
      </c>
      <c r="F19" s="70">
        <v>50000</v>
      </c>
      <c r="G19" s="70">
        <v>50000</v>
      </c>
      <c r="H19" s="70">
        <v>50000</v>
      </c>
      <c r="I19" s="70">
        <v>50000</v>
      </c>
      <c r="J19" s="9" t="s">
        <v>1173</v>
      </c>
      <c r="K19" s="9" t="s">
        <v>1161</v>
      </c>
      <c r="L19" s="9" t="s">
        <v>277</v>
      </c>
    </row>
    <row r="20" spans="1:12" ht="75">
      <c r="A20" s="5">
        <v>9</v>
      </c>
      <c r="B20" s="7" t="s">
        <v>254</v>
      </c>
      <c r="C20" s="10" t="s">
        <v>255</v>
      </c>
      <c r="D20" s="11" t="s">
        <v>256</v>
      </c>
      <c r="E20" s="70">
        <v>50000</v>
      </c>
      <c r="F20" s="70">
        <v>50000</v>
      </c>
      <c r="G20" s="70">
        <v>50000</v>
      </c>
      <c r="H20" s="70">
        <v>50000</v>
      </c>
      <c r="I20" s="70">
        <v>50000</v>
      </c>
      <c r="J20" s="9" t="s">
        <v>1173</v>
      </c>
      <c r="K20" s="9" t="s">
        <v>1161</v>
      </c>
      <c r="L20" s="9" t="s">
        <v>277</v>
      </c>
    </row>
    <row r="21" spans="1:12" ht="90">
      <c r="A21" s="5">
        <v>10</v>
      </c>
      <c r="B21" s="7" t="s">
        <v>257</v>
      </c>
      <c r="C21" s="10" t="s">
        <v>221</v>
      </c>
      <c r="D21" s="11" t="s">
        <v>258</v>
      </c>
      <c r="E21" s="70">
        <v>50000</v>
      </c>
      <c r="F21" s="70">
        <v>50000</v>
      </c>
      <c r="G21" s="70">
        <v>50000</v>
      </c>
      <c r="H21" s="70">
        <v>50000</v>
      </c>
      <c r="I21" s="70">
        <v>50000</v>
      </c>
      <c r="J21" s="9" t="s">
        <v>1173</v>
      </c>
      <c r="K21" s="9" t="s">
        <v>1161</v>
      </c>
      <c r="L21" s="9" t="s">
        <v>277</v>
      </c>
    </row>
    <row r="22" spans="1:12" ht="131.25">
      <c r="A22" s="5">
        <v>11</v>
      </c>
      <c r="B22" s="7" t="s">
        <v>259</v>
      </c>
      <c r="C22" s="10" t="s">
        <v>260</v>
      </c>
      <c r="D22" s="11" t="s">
        <v>159</v>
      </c>
      <c r="E22" s="70">
        <v>100000</v>
      </c>
      <c r="F22" s="70">
        <v>100000</v>
      </c>
      <c r="G22" s="70">
        <v>100000</v>
      </c>
      <c r="H22" s="70">
        <v>100000</v>
      </c>
      <c r="I22" s="70">
        <v>100000</v>
      </c>
      <c r="J22" s="9" t="s">
        <v>1173</v>
      </c>
      <c r="K22" s="9" t="s">
        <v>1161</v>
      </c>
      <c r="L22" s="9" t="s">
        <v>277</v>
      </c>
    </row>
    <row r="23" spans="1:12" ht="112.5">
      <c r="A23" s="5">
        <v>12</v>
      </c>
      <c r="B23" s="7" t="s">
        <v>261</v>
      </c>
      <c r="C23" s="10" t="s">
        <v>262</v>
      </c>
      <c r="D23" s="11" t="s">
        <v>1281</v>
      </c>
      <c r="E23" s="70">
        <v>100000</v>
      </c>
      <c r="F23" s="70">
        <v>100000</v>
      </c>
      <c r="G23" s="70">
        <v>100000</v>
      </c>
      <c r="H23" s="70">
        <v>100000</v>
      </c>
      <c r="I23" s="70">
        <v>100000</v>
      </c>
      <c r="J23" s="9" t="s">
        <v>1173</v>
      </c>
      <c r="K23" s="9" t="s">
        <v>1161</v>
      </c>
      <c r="L23" s="9" t="s">
        <v>277</v>
      </c>
    </row>
    <row r="24" spans="1:12" ht="75">
      <c r="A24" s="5">
        <v>13</v>
      </c>
      <c r="B24" s="7" t="s">
        <v>263</v>
      </c>
      <c r="C24" s="10" t="s">
        <v>264</v>
      </c>
      <c r="D24" s="11" t="s">
        <v>159</v>
      </c>
      <c r="E24" s="70">
        <v>50000</v>
      </c>
      <c r="F24" s="70">
        <v>50000</v>
      </c>
      <c r="G24" s="70">
        <v>50000</v>
      </c>
      <c r="H24" s="70">
        <v>50000</v>
      </c>
      <c r="I24" s="70">
        <v>50000</v>
      </c>
      <c r="J24" s="9" t="s">
        <v>1173</v>
      </c>
      <c r="K24" s="9" t="s">
        <v>1161</v>
      </c>
      <c r="L24" s="9" t="s">
        <v>277</v>
      </c>
    </row>
    <row r="25" spans="1:12" ht="131.25">
      <c r="A25" s="5">
        <v>14</v>
      </c>
      <c r="B25" s="7" t="s">
        <v>265</v>
      </c>
      <c r="C25" s="10" t="s">
        <v>266</v>
      </c>
      <c r="D25" s="11" t="s">
        <v>267</v>
      </c>
      <c r="E25" s="70">
        <v>50000</v>
      </c>
      <c r="F25" s="70">
        <v>50000</v>
      </c>
      <c r="G25" s="70">
        <v>50000</v>
      </c>
      <c r="H25" s="70">
        <v>50000</v>
      </c>
      <c r="I25" s="70">
        <v>50000</v>
      </c>
      <c r="J25" s="9" t="s">
        <v>1173</v>
      </c>
      <c r="K25" s="9" t="s">
        <v>1161</v>
      </c>
      <c r="L25" s="9" t="s">
        <v>277</v>
      </c>
    </row>
    <row r="26" spans="1:12" ht="93.75">
      <c r="A26" s="5">
        <v>15</v>
      </c>
      <c r="B26" s="7" t="s">
        <v>286</v>
      </c>
      <c r="C26" s="10" t="s">
        <v>287</v>
      </c>
      <c r="D26" s="11" t="s">
        <v>16</v>
      </c>
      <c r="E26" s="70">
        <v>30000</v>
      </c>
      <c r="F26" s="70">
        <v>30000</v>
      </c>
      <c r="G26" s="70">
        <v>30000</v>
      </c>
      <c r="H26" s="70">
        <v>30000</v>
      </c>
      <c r="I26" s="70">
        <v>30000</v>
      </c>
      <c r="J26" s="9" t="s">
        <v>1176</v>
      </c>
      <c r="K26" s="9" t="s">
        <v>1154</v>
      </c>
      <c r="L26" s="9" t="s">
        <v>277</v>
      </c>
    </row>
    <row r="27" spans="1:12" ht="93.75">
      <c r="A27" s="5">
        <v>16</v>
      </c>
      <c r="B27" s="28" t="s">
        <v>1475</v>
      </c>
      <c r="C27" s="7" t="s">
        <v>724</v>
      </c>
      <c r="D27" s="11" t="s">
        <v>16</v>
      </c>
      <c r="E27" s="70">
        <v>50000</v>
      </c>
      <c r="F27" s="70">
        <v>50000</v>
      </c>
      <c r="G27" s="70">
        <v>50000</v>
      </c>
      <c r="H27" s="70">
        <v>50000</v>
      </c>
      <c r="I27" s="70">
        <v>50000</v>
      </c>
      <c r="J27" s="9" t="s">
        <v>1176</v>
      </c>
      <c r="K27" s="9" t="s">
        <v>1154</v>
      </c>
      <c r="L27" s="9" t="s">
        <v>277</v>
      </c>
    </row>
    <row r="28" spans="1:12" ht="93.75">
      <c r="A28" s="5">
        <v>17</v>
      </c>
      <c r="B28" s="28" t="s">
        <v>1476</v>
      </c>
      <c r="C28" s="7" t="s">
        <v>724</v>
      </c>
      <c r="D28" s="11" t="s">
        <v>16</v>
      </c>
      <c r="E28" s="70">
        <v>50000</v>
      </c>
      <c r="F28" s="70">
        <v>50000</v>
      </c>
      <c r="G28" s="70">
        <v>50000</v>
      </c>
      <c r="H28" s="70">
        <v>50000</v>
      </c>
      <c r="I28" s="70">
        <v>50000</v>
      </c>
      <c r="J28" s="9" t="s">
        <v>1176</v>
      </c>
      <c r="K28" s="9" t="s">
        <v>1154</v>
      </c>
      <c r="L28" s="9" t="s">
        <v>277</v>
      </c>
    </row>
    <row r="29" spans="1:12" ht="22.5">
      <c r="A29" s="180">
        <v>18</v>
      </c>
      <c r="B29" s="138" t="s">
        <v>1502</v>
      </c>
      <c r="C29" s="139" t="s">
        <v>1503</v>
      </c>
      <c r="D29" s="139" t="s">
        <v>1504</v>
      </c>
      <c r="E29" s="253">
        <v>50000</v>
      </c>
      <c r="F29" s="253">
        <v>50000</v>
      </c>
      <c r="G29" s="253">
        <v>50000</v>
      </c>
      <c r="H29" s="253">
        <v>50000</v>
      </c>
      <c r="I29" s="253">
        <v>50000</v>
      </c>
      <c r="J29" s="254" t="s">
        <v>1505</v>
      </c>
      <c r="K29" s="255" t="s">
        <v>1506</v>
      </c>
      <c r="L29" s="158" t="s">
        <v>277</v>
      </c>
    </row>
    <row r="30" spans="1:12" ht="22.5">
      <c r="A30" s="157"/>
      <c r="B30" s="140"/>
      <c r="C30" s="141" t="s">
        <v>1507</v>
      </c>
      <c r="D30" s="141" t="s">
        <v>1508</v>
      </c>
      <c r="E30" s="227"/>
      <c r="F30" s="234"/>
      <c r="G30" s="256"/>
      <c r="H30" s="234"/>
      <c r="I30" s="234"/>
      <c r="J30" s="257" t="s">
        <v>1509</v>
      </c>
      <c r="K30" s="258" t="s">
        <v>1510</v>
      </c>
      <c r="L30" s="159"/>
    </row>
    <row r="31" spans="1:12" ht="22.5">
      <c r="A31" s="157"/>
      <c r="B31" s="140"/>
      <c r="C31" s="141" t="s">
        <v>1511</v>
      </c>
      <c r="E31" s="258"/>
      <c r="F31" s="234"/>
      <c r="G31" s="256"/>
      <c r="H31" s="234"/>
      <c r="I31" s="234"/>
      <c r="J31" s="257" t="s">
        <v>1512</v>
      </c>
      <c r="K31" s="258" t="s">
        <v>1513</v>
      </c>
      <c r="L31" s="159"/>
    </row>
    <row r="32" spans="1:12" ht="22.5">
      <c r="A32" s="157"/>
      <c r="B32" s="140"/>
      <c r="C32" s="142" t="s">
        <v>1514</v>
      </c>
      <c r="E32" s="258"/>
      <c r="F32" s="234"/>
      <c r="G32" s="256"/>
      <c r="H32" s="234"/>
      <c r="I32" s="234"/>
      <c r="J32" s="257" t="s">
        <v>1515</v>
      </c>
      <c r="K32" s="258"/>
      <c r="L32" s="259"/>
    </row>
    <row r="33" spans="1:12" ht="22.5">
      <c r="A33" s="157"/>
      <c r="B33" s="140"/>
      <c r="C33" s="142" t="s">
        <v>1516</v>
      </c>
      <c r="E33" s="258"/>
      <c r="F33" s="234"/>
      <c r="G33" s="256"/>
      <c r="H33" s="234"/>
      <c r="I33" s="234"/>
      <c r="J33" s="257"/>
      <c r="K33" s="258"/>
      <c r="L33" s="259"/>
    </row>
    <row r="34" spans="1:12" ht="22.5">
      <c r="A34" s="157"/>
      <c r="B34" s="140"/>
      <c r="C34" s="142" t="s">
        <v>1517</v>
      </c>
      <c r="E34" s="258"/>
      <c r="F34" s="234"/>
      <c r="G34" s="256"/>
      <c r="H34" s="234"/>
      <c r="I34" s="234"/>
      <c r="J34" s="257"/>
      <c r="K34" s="258"/>
      <c r="L34" s="259"/>
    </row>
    <row r="35" spans="1:12" ht="22.5">
      <c r="A35" s="157"/>
      <c r="B35" s="140"/>
      <c r="C35" s="142" t="s">
        <v>1518</v>
      </c>
      <c r="E35" s="258"/>
      <c r="F35" s="234"/>
      <c r="G35" s="256"/>
      <c r="H35" s="234"/>
      <c r="I35" s="234"/>
      <c r="J35" s="257"/>
      <c r="K35" s="258"/>
      <c r="L35" s="259"/>
    </row>
    <row r="36" spans="1:12" ht="22.5">
      <c r="A36" s="157"/>
      <c r="B36" s="140"/>
      <c r="C36" s="142" t="s">
        <v>1519</v>
      </c>
      <c r="E36" s="258"/>
      <c r="F36" s="234"/>
      <c r="G36" s="256"/>
      <c r="H36" s="234"/>
      <c r="I36" s="234"/>
      <c r="J36" s="257"/>
      <c r="K36" s="258"/>
      <c r="L36" s="259"/>
    </row>
    <row r="37" spans="1:12" ht="22.5">
      <c r="A37" s="156"/>
      <c r="B37" s="143"/>
      <c r="C37" s="144" t="s">
        <v>1520</v>
      </c>
      <c r="E37" s="260"/>
      <c r="F37" s="261"/>
      <c r="G37" s="262"/>
      <c r="H37" s="261"/>
      <c r="I37" s="261"/>
      <c r="J37" s="263"/>
      <c r="K37" s="260"/>
      <c r="L37" s="264"/>
    </row>
    <row r="38" spans="1:12" ht="22.5">
      <c r="A38" s="169">
        <v>19</v>
      </c>
      <c r="B38" s="149" t="s">
        <v>1521</v>
      </c>
      <c r="C38" s="151" t="s">
        <v>1522</v>
      </c>
      <c r="D38" s="139" t="s">
        <v>1523</v>
      </c>
      <c r="E38" s="265">
        <v>50000</v>
      </c>
      <c r="F38" s="265">
        <v>50000</v>
      </c>
      <c r="G38" s="265">
        <v>50000</v>
      </c>
      <c r="H38" s="265">
        <v>50000</v>
      </c>
      <c r="I38" s="265">
        <v>50000</v>
      </c>
      <c r="J38" s="254" t="s">
        <v>1524</v>
      </c>
      <c r="K38" s="255" t="s">
        <v>1525</v>
      </c>
      <c r="L38" s="158" t="s">
        <v>277</v>
      </c>
    </row>
    <row r="39" spans="1:12" ht="22.5">
      <c r="A39" s="157"/>
      <c r="B39" s="140" t="s">
        <v>1526</v>
      </c>
      <c r="C39" s="150" t="s">
        <v>1527</v>
      </c>
      <c r="E39" s="258"/>
      <c r="F39" s="234"/>
      <c r="G39" s="256"/>
      <c r="H39" s="234"/>
      <c r="I39" s="234"/>
      <c r="J39" s="257" t="s">
        <v>1528</v>
      </c>
      <c r="K39" s="258" t="s">
        <v>1529</v>
      </c>
      <c r="L39" s="259"/>
    </row>
    <row r="40" spans="1:12" ht="22.5">
      <c r="A40" s="157"/>
      <c r="B40" s="140"/>
      <c r="C40" s="150" t="s">
        <v>1530</v>
      </c>
      <c r="E40" s="258"/>
      <c r="F40" s="234"/>
      <c r="G40" s="256"/>
      <c r="H40" s="234"/>
      <c r="I40" s="234"/>
      <c r="J40" s="257" t="s">
        <v>1531</v>
      </c>
      <c r="K40" s="258" t="s">
        <v>1532</v>
      </c>
      <c r="L40" s="259"/>
    </row>
    <row r="41" spans="1:12" ht="22.5">
      <c r="A41" s="157"/>
      <c r="B41" s="140"/>
      <c r="C41" s="150" t="s">
        <v>1533</v>
      </c>
      <c r="E41" s="258"/>
      <c r="F41" s="234"/>
      <c r="G41" s="256"/>
      <c r="H41" s="234"/>
      <c r="I41" s="234"/>
      <c r="J41" s="257" t="s">
        <v>1534</v>
      </c>
      <c r="K41" s="258" t="s">
        <v>1535</v>
      </c>
      <c r="L41" s="259"/>
    </row>
    <row r="42" spans="1:12" ht="22.5">
      <c r="A42" s="157"/>
      <c r="B42" s="140"/>
      <c r="C42" s="150" t="s">
        <v>1536</v>
      </c>
      <c r="E42" s="258"/>
      <c r="F42" s="234"/>
      <c r="G42" s="256"/>
      <c r="H42" s="234"/>
      <c r="I42" s="234"/>
      <c r="J42" s="257" t="s">
        <v>1537</v>
      </c>
      <c r="K42" s="258" t="s">
        <v>1538</v>
      </c>
      <c r="L42" s="259"/>
    </row>
    <row r="43" spans="1:12" ht="22.5">
      <c r="A43" s="157"/>
      <c r="B43" s="140"/>
      <c r="C43" s="150" t="s">
        <v>1539</v>
      </c>
      <c r="E43" s="258"/>
      <c r="F43" s="234"/>
      <c r="G43" s="256"/>
      <c r="H43" s="234"/>
      <c r="I43" s="234"/>
      <c r="J43" s="257"/>
      <c r="K43" s="258" t="s">
        <v>1540</v>
      </c>
      <c r="L43" s="259"/>
    </row>
    <row r="44" spans="1:12" ht="22.5">
      <c r="A44" s="157"/>
      <c r="B44" s="140"/>
      <c r="C44" s="146"/>
      <c r="E44" s="258"/>
      <c r="F44" s="234"/>
      <c r="G44" s="256"/>
      <c r="H44" s="234"/>
      <c r="I44" s="234"/>
      <c r="J44" s="257"/>
      <c r="K44" s="258" t="s">
        <v>1541</v>
      </c>
      <c r="L44" s="259"/>
    </row>
    <row r="45" spans="1:12" ht="22.5">
      <c r="A45" s="156"/>
      <c r="B45" s="143"/>
      <c r="C45" s="144"/>
      <c r="D45" s="156"/>
      <c r="E45" s="260"/>
      <c r="F45" s="261"/>
      <c r="G45" s="262"/>
      <c r="H45" s="261"/>
      <c r="I45" s="261"/>
      <c r="J45" s="263"/>
      <c r="K45" s="260" t="s">
        <v>1542</v>
      </c>
      <c r="L45" s="264"/>
    </row>
    <row r="46" spans="1:12" ht="22.5">
      <c r="A46" s="3">
        <v>20</v>
      </c>
      <c r="B46" s="138" t="s">
        <v>1543</v>
      </c>
      <c r="C46" s="183" t="s">
        <v>1544</v>
      </c>
      <c r="D46" s="139" t="s">
        <v>1545</v>
      </c>
      <c r="E46" s="265">
        <v>30000</v>
      </c>
      <c r="F46" s="213">
        <v>30000</v>
      </c>
      <c r="G46" s="265">
        <v>30000</v>
      </c>
      <c r="H46" s="265">
        <v>30000</v>
      </c>
      <c r="I46" s="265">
        <v>30000</v>
      </c>
      <c r="J46" s="254" t="s">
        <v>1505</v>
      </c>
      <c r="K46" s="255" t="s">
        <v>1546</v>
      </c>
      <c r="L46" s="266" t="s">
        <v>1547</v>
      </c>
    </row>
    <row r="47" spans="1:12" ht="22.5">
      <c r="A47" s="142"/>
      <c r="B47" s="140" t="s">
        <v>1548</v>
      </c>
      <c r="C47" s="146" t="s">
        <v>1549</v>
      </c>
      <c r="D47" s="141" t="s">
        <v>1550</v>
      </c>
      <c r="E47" s="234"/>
      <c r="F47" s="256"/>
      <c r="G47" s="234"/>
      <c r="H47" s="234"/>
      <c r="I47" s="234"/>
      <c r="J47" s="257" t="s">
        <v>1509</v>
      </c>
      <c r="K47" s="258" t="s">
        <v>1510</v>
      </c>
      <c r="L47" s="259"/>
    </row>
    <row r="48" spans="1:12" ht="22.5">
      <c r="A48" s="142"/>
      <c r="B48" s="140"/>
      <c r="C48" s="146" t="s">
        <v>1551</v>
      </c>
      <c r="D48" s="141"/>
      <c r="E48" s="234"/>
      <c r="F48" s="256"/>
      <c r="G48" s="234"/>
      <c r="H48" s="234"/>
      <c r="I48" s="234"/>
      <c r="J48" s="257" t="s">
        <v>1512</v>
      </c>
      <c r="K48" s="258" t="s">
        <v>1513</v>
      </c>
      <c r="L48" s="259"/>
    </row>
    <row r="49" spans="1:12" ht="22.5">
      <c r="A49" s="46"/>
      <c r="B49" s="143"/>
      <c r="C49" s="144"/>
      <c r="D49" s="145"/>
      <c r="E49" s="261"/>
      <c r="F49" s="262"/>
      <c r="G49" s="261"/>
      <c r="H49" s="261"/>
      <c r="I49" s="261"/>
      <c r="J49" s="263" t="s">
        <v>1515</v>
      </c>
      <c r="K49" s="260"/>
      <c r="L49" s="264"/>
    </row>
    <row r="50" spans="1:12" ht="22.5">
      <c r="A50" s="3">
        <v>21</v>
      </c>
      <c r="B50" s="137" t="s">
        <v>1552</v>
      </c>
      <c r="C50" s="130" t="s">
        <v>1553</v>
      </c>
      <c r="D50" s="130" t="s">
        <v>1554</v>
      </c>
      <c r="E50" s="213">
        <v>100000</v>
      </c>
      <c r="F50" s="213">
        <v>100000</v>
      </c>
      <c r="G50" s="213">
        <v>100000</v>
      </c>
      <c r="H50" s="213">
        <v>100000</v>
      </c>
      <c r="I50" s="213">
        <v>100000</v>
      </c>
      <c r="J50" s="254" t="s">
        <v>1505</v>
      </c>
      <c r="K50" s="255" t="s">
        <v>1506</v>
      </c>
      <c r="L50" s="266" t="s">
        <v>1547</v>
      </c>
    </row>
    <row r="51" spans="1:12" ht="22.5">
      <c r="A51" s="142"/>
      <c r="B51" s="131" t="s">
        <v>1555</v>
      </c>
      <c r="C51" s="133" t="s">
        <v>1556</v>
      </c>
      <c r="D51" s="132"/>
      <c r="E51" s="228"/>
      <c r="F51" s="229"/>
      <c r="G51" s="228"/>
      <c r="H51" s="228"/>
      <c r="I51" s="228"/>
      <c r="J51" s="257" t="s">
        <v>1509</v>
      </c>
      <c r="K51" s="258" t="s">
        <v>1510</v>
      </c>
      <c r="L51" s="259"/>
    </row>
    <row r="52" spans="1:12" ht="22.5">
      <c r="A52" s="142"/>
      <c r="B52" s="131"/>
      <c r="C52" s="133" t="s">
        <v>1557</v>
      </c>
      <c r="D52" s="132"/>
      <c r="E52" s="228"/>
      <c r="F52" s="229"/>
      <c r="G52" s="228"/>
      <c r="H52" s="228"/>
      <c r="I52" s="228"/>
      <c r="J52" s="257" t="s">
        <v>1512</v>
      </c>
      <c r="K52" s="258" t="s">
        <v>1513</v>
      </c>
      <c r="L52" s="231"/>
    </row>
    <row r="53" spans="1:12" ht="22.5">
      <c r="A53" s="142"/>
      <c r="B53" s="131"/>
      <c r="C53" s="133" t="s">
        <v>1558</v>
      </c>
      <c r="D53" s="132"/>
      <c r="E53" s="228"/>
      <c r="F53" s="229"/>
      <c r="G53" s="228"/>
      <c r="H53" s="228"/>
      <c r="I53" s="228"/>
      <c r="J53" s="257" t="s">
        <v>1515</v>
      </c>
      <c r="K53" s="230"/>
      <c r="L53" s="231"/>
    </row>
    <row r="54" spans="1:12" ht="22.5">
      <c r="A54" s="142"/>
      <c r="B54" s="131"/>
      <c r="C54" s="133" t="s">
        <v>1559</v>
      </c>
      <c r="D54" s="132"/>
      <c r="E54" s="228"/>
      <c r="F54" s="229"/>
      <c r="G54" s="228"/>
      <c r="H54" s="228"/>
      <c r="I54" s="228"/>
      <c r="J54" s="237"/>
      <c r="K54" s="230"/>
      <c r="L54" s="231"/>
    </row>
    <row r="55" spans="1:12" ht="22.5">
      <c r="A55" s="142"/>
      <c r="B55" s="131"/>
      <c r="C55" s="133" t="s">
        <v>1560</v>
      </c>
      <c r="D55" s="132"/>
      <c r="E55" s="228"/>
      <c r="F55" s="229"/>
      <c r="G55" s="228"/>
      <c r="H55" s="228"/>
      <c r="I55" s="228"/>
      <c r="J55" s="237"/>
      <c r="K55" s="230"/>
      <c r="L55" s="231"/>
    </row>
    <row r="56" spans="1:12" ht="22.5">
      <c r="A56" s="142"/>
      <c r="B56" s="131"/>
      <c r="C56" s="133" t="s">
        <v>1561</v>
      </c>
      <c r="D56" s="132"/>
      <c r="E56" s="228"/>
      <c r="F56" s="229"/>
      <c r="G56" s="228"/>
      <c r="H56" s="228"/>
      <c r="I56" s="228"/>
      <c r="J56" s="237"/>
      <c r="K56" s="230"/>
      <c r="L56" s="231"/>
    </row>
    <row r="57" spans="1:12" ht="22.5">
      <c r="A57" s="142"/>
      <c r="B57" s="131"/>
      <c r="C57" s="133" t="s">
        <v>1562</v>
      </c>
      <c r="D57" s="132"/>
      <c r="E57" s="228"/>
      <c r="F57" s="229"/>
      <c r="G57" s="228"/>
      <c r="H57" s="228"/>
      <c r="I57" s="228"/>
      <c r="J57" s="237"/>
      <c r="K57" s="230"/>
      <c r="L57" s="231"/>
    </row>
    <row r="58" spans="1:12" ht="22.5">
      <c r="A58" s="46"/>
      <c r="B58" s="131"/>
      <c r="C58" s="133" t="s">
        <v>1563</v>
      </c>
      <c r="D58" s="132"/>
      <c r="E58" s="228"/>
      <c r="F58" s="229"/>
      <c r="G58" s="228"/>
      <c r="H58" s="228"/>
      <c r="I58" s="228"/>
      <c r="J58" s="237"/>
      <c r="K58" s="230"/>
      <c r="L58" s="231"/>
    </row>
    <row r="59" spans="1:12" ht="22.5">
      <c r="A59" s="152">
        <v>22</v>
      </c>
      <c r="B59" s="138" t="s">
        <v>1564</v>
      </c>
      <c r="C59" s="40" t="s">
        <v>1565</v>
      </c>
      <c r="D59" s="139" t="s">
        <v>1566</v>
      </c>
      <c r="E59" s="253">
        <v>10000</v>
      </c>
      <c r="F59" s="253">
        <v>10000</v>
      </c>
      <c r="G59" s="253">
        <v>10000</v>
      </c>
      <c r="H59" s="253">
        <v>10000</v>
      </c>
      <c r="I59" s="253">
        <v>10000</v>
      </c>
      <c r="J59" s="254" t="s">
        <v>1567</v>
      </c>
      <c r="K59" s="255" t="s">
        <v>1568</v>
      </c>
      <c r="L59" s="266" t="s">
        <v>1547</v>
      </c>
    </row>
    <row r="60" spans="1:12" ht="22.5">
      <c r="A60" s="152"/>
      <c r="B60" s="140"/>
      <c r="C60" s="142" t="s">
        <v>1569</v>
      </c>
      <c r="D60" s="141"/>
      <c r="E60" s="234"/>
      <c r="F60" s="256"/>
      <c r="G60" s="234"/>
      <c r="H60" s="234"/>
      <c r="I60" s="234"/>
      <c r="J60" s="257" t="s">
        <v>1570</v>
      </c>
      <c r="K60" s="258" t="s">
        <v>1571</v>
      </c>
      <c r="L60" s="259"/>
    </row>
    <row r="61" spans="1:12" ht="22.5">
      <c r="A61" s="152"/>
      <c r="B61" s="127"/>
      <c r="C61" s="142" t="s">
        <v>1572</v>
      </c>
      <c r="D61" s="141"/>
      <c r="E61" s="234"/>
      <c r="F61" s="256"/>
      <c r="G61" s="234"/>
      <c r="H61" s="234"/>
      <c r="I61" s="234"/>
      <c r="J61" s="257" t="s">
        <v>1573</v>
      </c>
      <c r="K61" s="258"/>
      <c r="L61" s="259"/>
    </row>
    <row r="62" spans="1:12" ht="22.5">
      <c r="A62" s="4"/>
      <c r="B62" s="147"/>
      <c r="C62" s="46"/>
      <c r="D62" s="145"/>
      <c r="E62" s="261"/>
      <c r="F62" s="262"/>
      <c r="G62" s="261"/>
      <c r="H62" s="261"/>
      <c r="I62" s="261"/>
      <c r="J62" s="263" t="s">
        <v>1574</v>
      </c>
      <c r="K62" s="260"/>
      <c r="L62" s="264"/>
    </row>
    <row r="63" spans="1:12" ht="22.5">
      <c r="A63" s="152">
        <v>23</v>
      </c>
      <c r="B63" s="148" t="s">
        <v>1669</v>
      </c>
      <c r="C63" s="40" t="s">
        <v>1575</v>
      </c>
      <c r="D63" s="139" t="s">
        <v>1576</v>
      </c>
      <c r="E63" s="265">
        <v>20000</v>
      </c>
      <c r="F63" s="265">
        <v>20000</v>
      </c>
      <c r="G63" s="265">
        <v>20000</v>
      </c>
      <c r="H63" s="265">
        <v>20000</v>
      </c>
      <c r="I63" s="265">
        <v>20000</v>
      </c>
      <c r="J63" s="254" t="s">
        <v>1505</v>
      </c>
      <c r="K63" s="255" t="s">
        <v>1546</v>
      </c>
      <c r="L63" s="266" t="s">
        <v>277</v>
      </c>
    </row>
    <row r="64" spans="1:12" ht="22.5">
      <c r="A64" s="157"/>
      <c r="B64" s="127"/>
      <c r="C64" s="141" t="s">
        <v>1577</v>
      </c>
      <c r="D64" s="141" t="s">
        <v>1578</v>
      </c>
      <c r="E64" s="234"/>
      <c r="F64" s="256"/>
      <c r="G64" s="234"/>
      <c r="H64" s="234"/>
      <c r="I64" s="234"/>
      <c r="J64" s="257" t="s">
        <v>1509</v>
      </c>
      <c r="K64" s="258" t="s">
        <v>1510</v>
      </c>
      <c r="L64" s="259"/>
    </row>
    <row r="65" spans="1:12" ht="22.5">
      <c r="A65" s="157"/>
      <c r="B65" s="127"/>
      <c r="C65" s="141" t="s">
        <v>1579</v>
      </c>
      <c r="D65" s="141"/>
      <c r="E65" s="234"/>
      <c r="F65" s="256"/>
      <c r="G65" s="234"/>
      <c r="H65" s="234"/>
      <c r="I65" s="234"/>
      <c r="J65" s="257" t="s">
        <v>1512</v>
      </c>
      <c r="K65" s="258" t="s">
        <v>1513</v>
      </c>
      <c r="L65" s="259"/>
    </row>
    <row r="66" spans="1:12" ht="22.5">
      <c r="A66" s="157"/>
      <c r="B66" s="127"/>
      <c r="C66" s="142" t="s">
        <v>1580</v>
      </c>
      <c r="D66" s="141"/>
      <c r="E66" s="234"/>
      <c r="F66" s="256"/>
      <c r="G66" s="234"/>
      <c r="H66" s="234"/>
      <c r="I66" s="234"/>
      <c r="J66" s="257" t="s">
        <v>1515</v>
      </c>
      <c r="K66" s="258"/>
      <c r="L66" s="259"/>
    </row>
    <row r="67" spans="1:12" ht="22.5">
      <c r="A67" s="157"/>
      <c r="B67" s="127"/>
      <c r="C67" s="142" t="s">
        <v>1581</v>
      </c>
      <c r="D67" s="141"/>
      <c r="E67" s="234"/>
      <c r="F67" s="256"/>
      <c r="G67" s="234"/>
      <c r="H67" s="234"/>
      <c r="I67" s="234"/>
      <c r="J67" s="257"/>
      <c r="K67" s="258"/>
      <c r="L67" s="259"/>
    </row>
    <row r="68" spans="1:12" ht="22.5">
      <c r="A68" s="157"/>
      <c r="B68" s="127"/>
      <c r="C68" s="142" t="s">
        <v>1582</v>
      </c>
      <c r="D68" s="141"/>
      <c r="E68" s="234"/>
      <c r="F68" s="256"/>
      <c r="G68" s="234"/>
      <c r="H68" s="234"/>
      <c r="I68" s="234"/>
      <c r="J68" s="257"/>
      <c r="K68" s="258"/>
      <c r="L68" s="259"/>
    </row>
    <row r="69" spans="1:12" ht="22.5">
      <c r="A69" s="156"/>
      <c r="B69" s="147"/>
      <c r="C69" s="46"/>
      <c r="D69" s="145"/>
      <c r="E69" s="261"/>
      <c r="F69" s="262"/>
      <c r="G69" s="261"/>
      <c r="H69" s="261"/>
      <c r="I69" s="261"/>
      <c r="J69" s="263"/>
      <c r="K69" s="260"/>
      <c r="L69" s="264"/>
    </row>
    <row r="70" spans="1:12" ht="22.5">
      <c r="A70" s="167">
        <v>24</v>
      </c>
      <c r="B70" s="181" t="s">
        <v>1583</v>
      </c>
      <c r="C70" s="40" t="s">
        <v>1584</v>
      </c>
      <c r="D70" s="139" t="s">
        <v>1585</v>
      </c>
      <c r="E70" s="253">
        <v>30000</v>
      </c>
      <c r="F70" s="253">
        <v>30000</v>
      </c>
      <c r="G70" s="253">
        <v>30000</v>
      </c>
      <c r="H70" s="253">
        <v>30000</v>
      </c>
      <c r="I70" s="253">
        <v>30000</v>
      </c>
      <c r="J70" s="254" t="s">
        <v>1505</v>
      </c>
      <c r="K70" s="255" t="s">
        <v>1586</v>
      </c>
      <c r="L70" s="266" t="s">
        <v>1547</v>
      </c>
    </row>
    <row r="71" spans="1:12" ht="22.5">
      <c r="A71" s="157"/>
      <c r="B71" s="182" t="s">
        <v>1587</v>
      </c>
      <c r="C71" s="142" t="s">
        <v>1588</v>
      </c>
      <c r="D71" s="141"/>
      <c r="E71" s="234"/>
      <c r="F71" s="256"/>
      <c r="G71" s="234"/>
      <c r="H71" s="234"/>
      <c r="I71" s="234"/>
      <c r="J71" s="257" t="s">
        <v>1509</v>
      </c>
      <c r="K71" s="258" t="s">
        <v>1510</v>
      </c>
      <c r="L71" s="259"/>
    </row>
    <row r="72" spans="1:12" ht="22.5">
      <c r="A72" s="157"/>
      <c r="B72" s="127"/>
      <c r="C72" s="142"/>
      <c r="D72" s="141"/>
      <c r="E72" s="234"/>
      <c r="F72" s="256"/>
      <c r="G72" s="234"/>
      <c r="H72" s="234"/>
      <c r="I72" s="234"/>
      <c r="J72" s="257" t="s">
        <v>1512</v>
      </c>
      <c r="K72" s="258" t="s">
        <v>1513</v>
      </c>
      <c r="L72" s="259"/>
    </row>
    <row r="73" spans="1:12" ht="22.5">
      <c r="A73" s="156"/>
      <c r="B73" s="147"/>
      <c r="C73" s="46"/>
      <c r="D73" s="145"/>
      <c r="E73" s="261"/>
      <c r="F73" s="262"/>
      <c r="G73" s="261"/>
      <c r="H73" s="261"/>
      <c r="I73" s="261"/>
      <c r="J73" s="263" t="s">
        <v>1515</v>
      </c>
      <c r="K73" s="260"/>
      <c r="L73" s="264"/>
    </row>
    <row r="74" ht="14.25">
      <c r="E74" s="199"/>
    </row>
  </sheetData>
  <sheetProtection/>
  <mergeCells count="8">
    <mergeCell ref="A2:L2"/>
    <mergeCell ref="A3:L3"/>
    <mergeCell ref="A4:L4"/>
    <mergeCell ref="A5:L5"/>
    <mergeCell ref="A10:A11"/>
    <mergeCell ref="B10:B11"/>
    <mergeCell ref="C10:C11"/>
    <mergeCell ref="E10:H10"/>
  </mergeCells>
  <printOptions/>
  <pageMargins left="0.7" right="0.45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3">
      <selection activeCell="C18" sqref="C18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13.140625" style="0" customWidth="1"/>
    <col min="4" max="4" width="17.8515625" style="0" customWidth="1"/>
    <col min="5" max="5" width="8.28125" style="0" customWidth="1"/>
    <col min="6" max="6" width="8.00390625" style="0" customWidth="1"/>
    <col min="7" max="7" width="7.8515625" style="0" customWidth="1"/>
    <col min="8" max="8" width="8.28125" style="0" customWidth="1"/>
    <col min="9" max="9" width="7.8515625" style="0" customWidth="1"/>
    <col min="11" max="11" width="11.00390625" style="0" customWidth="1"/>
  </cols>
  <sheetData>
    <row r="1" ht="24.75">
      <c r="L1" s="77" t="s">
        <v>1704</v>
      </c>
    </row>
    <row r="2" spans="1:12" s="20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20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0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0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1" s="20" customFormat="1" ht="24.75">
      <c r="A6" s="1" t="s">
        <v>519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s="20" customFormat="1" ht="24.75">
      <c r="A7" s="1" t="s">
        <v>520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20" customFormat="1" ht="24.75">
      <c r="A8" s="1" t="s">
        <v>521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24.75">
      <c r="A9" s="1" t="s">
        <v>1377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0" customFormat="1" ht="22.5">
      <c r="A10" s="325" t="s">
        <v>4</v>
      </c>
      <c r="B10" s="325" t="s">
        <v>5</v>
      </c>
      <c r="C10" s="325" t="s">
        <v>6</v>
      </c>
      <c r="D10" s="3" t="s">
        <v>7</v>
      </c>
      <c r="E10" s="319" t="s">
        <v>9</v>
      </c>
      <c r="F10" s="320"/>
      <c r="G10" s="320"/>
      <c r="H10" s="320"/>
      <c r="I10" s="321"/>
      <c r="J10" s="35" t="s">
        <v>10</v>
      </c>
      <c r="K10" s="35" t="s">
        <v>12</v>
      </c>
      <c r="L10" s="35" t="s">
        <v>14</v>
      </c>
    </row>
    <row r="11" spans="1:12" s="20" customFormat="1" ht="22.5">
      <c r="A11" s="325"/>
      <c r="B11" s="325"/>
      <c r="C11" s="325"/>
      <c r="D11" s="4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36" t="s">
        <v>11</v>
      </c>
      <c r="K11" s="36" t="s">
        <v>13</v>
      </c>
      <c r="L11" s="36" t="s">
        <v>15</v>
      </c>
    </row>
    <row r="12" spans="1:12" s="20" customFormat="1" ht="93.75">
      <c r="A12" s="5">
        <v>1</v>
      </c>
      <c r="B12" s="7" t="s">
        <v>2077</v>
      </c>
      <c r="C12" s="10" t="s">
        <v>530</v>
      </c>
      <c r="D12" s="11" t="s">
        <v>531</v>
      </c>
      <c r="E12" s="70">
        <v>600000</v>
      </c>
      <c r="F12" s="70">
        <v>600000</v>
      </c>
      <c r="G12" s="70">
        <v>600000</v>
      </c>
      <c r="H12" s="70">
        <v>600000</v>
      </c>
      <c r="I12" s="70">
        <v>600000</v>
      </c>
      <c r="J12" s="9" t="s">
        <v>1176</v>
      </c>
      <c r="K12" s="9" t="s">
        <v>1154</v>
      </c>
      <c r="L12" s="9" t="s">
        <v>277</v>
      </c>
    </row>
    <row r="13" spans="1:12" s="20" customFormat="1" ht="93.75">
      <c r="A13" s="5">
        <v>2</v>
      </c>
      <c r="B13" s="7" t="s">
        <v>1194</v>
      </c>
      <c r="C13" s="11" t="s">
        <v>537</v>
      </c>
      <c r="D13" s="11" t="s">
        <v>538</v>
      </c>
      <c r="E13" s="70">
        <v>100000</v>
      </c>
      <c r="F13" s="70">
        <v>100000</v>
      </c>
      <c r="G13" s="70">
        <v>100000</v>
      </c>
      <c r="H13" s="70">
        <v>100000</v>
      </c>
      <c r="I13" s="70">
        <v>100000</v>
      </c>
      <c r="J13" s="9" t="s">
        <v>1176</v>
      </c>
      <c r="K13" s="9" t="s">
        <v>1154</v>
      </c>
      <c r="L13" s="9" t="s">
        <v>539</v>
      </c>
    </row>
    <row r="14" spans="1:12" s="20" customFormat="1" ht="93.75">
      <c r="A14" s="5">
        <v>3</v>
      </c>
      <c r="B14" s="7" t="s">
        <v>1193</v>
      </c>
      <c r="C14" s="10" t="s">
        <v>540</v>
      </c>
      <c r="D14" s="11" t="s">
        <v>541</v>
      </c>
      <c r="E14" s="70">
        <v>100000</v>
      </c>
      <c r="F14" s="70">
        <v>100000</v>
      </c>
      <c r="G14" s="70">
        <v>100000</v>
      </c>
      <c r="H14" s="70">
        <v>100000</v>
      </c>
      <c r="I14" s="70">
        <v>100000</v>
      </c>
      <c r="J14" s="9" t="s">
        <v>1176</v>
      </c>
      <c r="K14" s="9" t="s">
        <v>1154</v>
      </c>
      <c r="L14" s="9" t="s">
        <v>277</v>
      </c>
    </row>
    <row r="15" spans="1:12" s="20" customFormat="1" ht="93.75">
      <c r="A15" s="5">
        <v>4</v>
      </c>
      <c r="B15" s="7" t="s">
        <v>1165</v>
      </c>
      <c r="C15" s="10" t="s">
        <v>544</v>
      </c>
      <c r="D15" s="11" t="s">
        <v>1164</v>
      </c>
      <c r="E15" s="70">
        <v>200000</v>
      </c>
      <c r="F15" s="70">
        <v>200000</v>
      </c>
      <c r="G15" s="70">
        <v>200000</v>
      </c>
      <c r="H15" s="70">
        <v>200000</v>
      </c>
      <c r="I15" s="70">
        <v>200000</v>
      </c>
      <c r="J15" s="9" t="s">
        <v>1160</v>
      </c>
      <c r="K15" s="9" t="s">
        <v>1154</v>
      </c>
      <c r="L15" s="9" t="s">
        <v>277</v>
      </c>
    </row>
    <row r="16" spans="1:12" s="20" customFormat="1" ht="93.75">
      <c r="A16" s="5">
        <v>5</v>
      </c>
      <c r="B16" s="7" t="s">
        <v>1347</v>
      </c>
      <c r="C16" s="11" t="s">
        <v>1166</v>
      </c>
      <c r="D16" s="11" t="s">
        <v>1164</v>
      </c>
      <c r="E16" s="70">
        <v>100000</v>
      </c>
      <c r="F16" s="70">
        <v>100000</v>
      </c>
      <c r="G16" s="70">
        <v>100000</v>
      </c>
      <c r="H16" s="70">
        <v>100000</v>
      </c>
      <c r="I16" s="70">
        <v>100000</v>
      </c>
      <c r="J16" s="9" t="s">
        <v>1160</v>
      </c>
      <c r="K16" s="9" t="s">
        <v>1154</v>
      </c>
      <c r="L16" s="9" t="s">
        <v>539</v>
      </c>
    </row>
    <row r="17" spans="1:12" s="20" customFormat="1" ht="93.75">
      <c r="A17" s="5">
        <v>6</v>
      </c>
      <c r="B17" s="7" t="s">
        <v>1346</v>
      </c>
      <c r="C17" s="10" t="s">
        <v>545</v>
      </c>
      <c r="D17" s="11" t="s">
        <v>1167</v>
      </c>
      <c r="E17" s="70">
        <v>100000</v>
      </c>
      <c r="F17" s="70">
        <v>100000</v>
      </c>
      <c r="G17" s="70">
        <v>100000</v>
      </c>
      <c r="H17" s="70">
        <v>100000</v>
      </c>
      <c r="I17" s="70">
        <v>100000</v>
      </c>
      <c r="J17" s="9" t="s">
        <v>1160</v>
      </c>
      <c r="K17" s="9" t="s">
        <v>1154</v>
      </c>
      <c r="L17" s="9" t="s">
        <v>277</v>
      </c>
    </row>
    <row r="18" spans="1:12" ht="93.75">
      <c r="A18" s="5">
        <v>7</v>
      </c>
      <c r="B18" s="7" t="s">
        <v>2078</v>
      </c>
      <c r="C18" s="10" t="s">
        <v>2041</v>
      </c>
      <c r="D18" s="11" t="s">
        <v>2042</v>
      </c>
      <c r="E18" s="70">
        <v>210000</v>
      </c>
      <c r="F18" s="70">
        <v>210000</v>
      </c>
      <c r="G18" s="70">
        <v>210000</v>
      </c>
      <c r="H18" s="70">
        <v>210000</v>
      </c>
      <c r="I18" s="70">
        <v>210000</v>
      </c>
      <c r="J18" s="9" t="s">
        <v>1160</v>
      </c>
      <c r="K18" s="9" t="s">
        <v>1154</v>
      </c>
      <c r="L18" s="9" t="s">
        <v>277</v>
      </c>
    </row>
    <row r="19" ht="14.25">
      <c r="E19" s="199"/>
    </row>
  </sheetData>
  <sheetProtection/>
  <mergeCells count="8">
    <mergeCell ref="A2:L2"/>
    <mergeCell ref="A3:L3"/>
    <mergeCell ref="A4:L4"/>
    <mergeCell ref="A5:L5"/>
    <mergeCell ref="A10:A11"/>
    <mergeCell ref="B10:B11"/>
    <mergeCell ref="C10:C11"/>
    <mergeCell ref="E10:I10"/>
  </mergeCells>
  <printOptions/>
  <pageMargins left="0.7" right="0.4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"/>
  <sheetViews>
    <sheetView zoomScale="120" zoomScaleNormal="120" workbookViewId="0" topLeftCell="A1">
      <selection activeCell="G13" sqref="G13"/>
    </sheetView>
  </sheetViews>
  <sheetFormatPr defaultColWidth="9.140625" defaultRowHeight="15"/>
  <cols>
    <col min="1" max="1" width="3.421875" style="0" customWidth="1"/>
    <col min="2" max="2" width="24.421875" style="0" customWidth="1"/>
    <col min="3" max="3" width="9.8515625" style="0" customWidth="1"/>
    <col min="4" max="4" width="16.140625" style="0" customWidth="1"/>
    <col min="5" max="5" width="9.8515625" style="0" customWidth="1"/>
    <col min="6" max="6" width="8.7109375" style="0" customWidth="1"/>
    <col min="7" max="7" width="9.140625" style="0" customWidth="1"/>
    <col min="8" max="8" width="9.28125" style="0" customWidth="1"/>
    <col min="9" max="9" width="9.421875" style="0" customWidth="1"/>
    <col min="10" max="10" width="10.00390625" style="0" customWidth="1"/>
    <col min="12" max="12" width="7.8515625" style="0" customWidth="1"/>
    <col min="13" max="13" width="8.28125" style="0" customWidth="1"/>
  </cols>
  <sheetData>
    <row r="1" ht="24.75">
      <c r="M1" s="77" t="s">
        <v>1708</v>
      </c>
    </row>
    <row r="2" spans="1:13" s="1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s="1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s="1" customFormat="1" ht="24.75">
      <c r="A4" s="315" t="s">
        <v>1428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3" s="1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="1" customFormat="1" ht="24.75">
      <c r="A6" s="1" t="s">
        <v>428</v>
      </c>
    </row>
    <row r="7" s="1" customFormat="1" ht="24.75">
      <c r="A7" s="1" t="s">
        <v>429</v>
      </c>
    </row>
    <row r="8" s="1" customFormat="1" ht="24.75">
      <c r="A8" s="1" t="s">
        <v>430</v>
      </c>
    </row>
    <row r="9" spans="1:3" s="1" customFormat="1" ht="24.75">
      <c r="A9" s="316" t="s">
        <v>1677</v>
      </c>
      <c r="B9" s="316"/>
      <c r="C9" s="316"/>
    </row>
    <row r="10" spans="1:13" s="1" customFormat="1" ht="24.75">
      <c r="A10" s="317" t="s">
        <v>4</v>
      </c>
      <c r="B10" s="317" t="s">
        <v>5</v>
      </c>
      <c r="C10" s="317" t="s">
        <v>6</v>
      </c>
      <c r="D10" s="79" t="s">
        <v>7</v>
      </c>
      <c r="E10" s="319" t="s">
        <v>9</v>
      </c>
      <c r="F10" s="320"/>
      <c r="G10" s="320"/>
      <c r="H10" s="320"/>
      <c r="I10" s="321"/>
      <c r="J10" s="223" t="s">
        <v>10</v>
      </c>
      <c r="K10" s="223" t="s">
        <v>12</v>
      </c>
      <c r="L10" s="322" t="s">
        <v>1429</v>
      </c>
      <c r="M10" s="223" t="s">
        <v>14</v>
      </c>
    </row>
    <row r="11" spans="1:13" s="1" customFormat="1" ht="24.75">
      <c r="A11" s="318"/>
      <c r="B11" s="318"/>
      <c r="C11" s="318"/>
      <c r="D11" s="81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224" t="s">
        <v>11</v>
      </c>
      <c r="K11" s="224" t="s">
        <v>13</v>
      </c>
      <c r="L11" s="323"/>
      <c r="M11" s="282" t="s">
        <v>1146</v>
      </c>
    </row>
    <row r="12" spans="1:13" s="1" customFormat="1" ht="93.75">
      <c r="A12" s="11">
        <v>1</v>
      </c>
      <c r="B12" s="7" t="s">
        <v>2170</v>
      </c>
      <c r="C12" s="10" t="s">
        <v>2156</v>
      </c>
      <c r="D12" s="10" t="s">
        <v>159</v>
      </c>
      <c r="E12" s="71">
        <v>20000000</v>
      </c>
      <c r="F12" s="71">
        <v>20000000</v>
      </c>
      <c r="G12" s="71">
        <v>20000000</v>
      </c>
      <c r="H12" s="71">
        <v>20000000</v>
      </c>
      <c r="I12" s="71">
        <v>20000000</v>
      </c>
      <c r="J12" s="9" t="s">
        <v>1176</v>
      </c>
      <c r="K12" s="9" t="s">
        <v>1149</v>
      </c>
      <c r="L12" s="9" t="s">
        <v>2157</v>
      </c>
      <c r="M12" s="9" t="s">
        <v>137</v>
      </c>
    </row>
    <row r="13" spans="1:13" ht="93.75">
      <c r="A13" s="11">
        <v>2</v>
      </c>
      <c r="B13" s="7" t="s">
        <v>2158</v>
      </c>
      <c r="C13" s="10" t="s">
        <v>2156</v>
      </c>
      <c r="D13" s="10" t="s">
        <v>159</v>
      </c>
      <c r="E13" s="71">
        <v>1000000</v>
      </c>
      <c r="F13" s="71">
        <v>1000000</v>
      </c>
      <c r="G13" s="71">
        <v>1000000</v>
      </c>
      <c r="H13" s="71">
        <v>1000000</v>
      </c>
      <c r="I13" s="71">
        <v>1000000</v>
      </c>
      <c r="J13" s="9" t="s">
        <v>1176</v>
      </c>
      <c r="K13" s="9" t="s">
        <v>1149</v>
      </c>
      <c r="L13" s="9" t="s">
        <v>2157</v>
      </c>
      <c r="M13" s="9" t="s">
        <v>137</v>
      </c>
    </row>
    <row r="14" spans="1:13" ht="93.75">
      <c r="A14" s="11">
        <v>3</v>
      </c>
      <c r="B14" s="7" t="s">
        <v>2162</v>
      </c>
      <c r="C14" s="10" t="s">
        <v>2156</v>
      </c>
      <c r="D14" s="10" t="s">
        <v>159</v>
      </c>
      <c r="E14" s="71">
        <v>1000000</v>
      </c>
      <c r="F14" s="71">
        <v>1000000</v>
      </c>
      <c r="G14" s="71">
        <v>1000000</v>
      </c>
      <c r="H14" s="71">
        <v>1000000</v>
      </c>
      <c r="I14" s="71">
        <v>1000000</v>
      </c>
      <c r="J14" s="9" t="s">
        <v>1176</v>
      </c>
      <c r="K14" s="9" t="s">
        <v>1149</v>
      </c>
      <c r="L14" s="9" t="s">
        <v>2157</v>
      </c>
      <c r="M14" s="9" t="s">
        <v>137</v>
      </c>
    </row>
    <row r="15" spans="1:13" ht="93.75">
      <c r="A15" s="11">
        <v>4</v>
      </c>
      <c r="B15" s="7" t="s">
        <v>2163</v>
      </c>
      <c r="C15" s="10" t="s">
        <v>2156</v>
      </c>
      <c r="D15" s="10" t="s">
        <v>159</v>
      </c>
      <c r="E15" s="71">
        <v>1000000</v>
      </c>
      <c r="F15" s="71">
        <v>1000000</v>
      </c>
      <c r="G15" s="71">
        <v>1000000</v>
      </c>
      <c r="H15" s="71">
        <v>1000000</v>
      </c>
      <c r="I15" s="71">
        <v>1000000</v>
      </c>
      <c r="J15" s="9" t="s">
        <v>1176</v>
      </c>
      <c r="K15" s="9" t="s">
        <v>1149</v>
      </c>
      <c r="L15" s="9" t="s">
        <v>2157</v>
      </c>
      <c r="M15" s="9" t="s">
        <v>137</v>
      </c>
    </row>
    <row r="16" spans="1:13" ht="93.75">
      <c r="A16" s="11">
        <v>5</v>
      </c>
      <c r="B16" s="7" t="s">
        <v>2164</v>
      </c>
      <c r="C16" s="10" t="s">
        <v>2156</v>
      </c>
      <c r="D16" s="10" t="s">
        <v>159</v>
      </c>
      <c r="E16" s="71">
        <v>1000000</v>
      </c>
      <c r="F16" s="71">
        <v>1000000</v>
      </c>
      <c r="G16" s="71">
        <v>1000000</v>
      </c>
      <c r="H16" s="71">
        <v>1000000</v>
      </c>
      <c r="I16" s="71">
        <v>1000000</v>
      </c>
      <c r="J16" s="9" t="s">
        <v>1176</v>
      </c>
      <c r="K16" s="9" t="s">
        <v>1149</v>
      </c>
      <c r="L16" s="9" t="s">
        <v>2157</v>
      </c>
      <c r="M16" s="9" t="s">
        <v>137</v>
      </c>
    </row>
    <row r="17" spans="1:13" ht="93.75">
      <c r="A17" s="11">
        <v>6</v>
      </c>
      <c r="B17" s="7" t="s">
        <v>2169</v>
      </c>
      <c r="C17" s="10" t="s">
        <v>2156</v>
      </c>
      <c r="D17" s="10" t="s">
        <v>159</v>
      </c>
      <c r="E17" s="71">
        <v>1000000</v>
      </c>
      <c r="F17" s="71">
        <v>1000000</v>
      </c>
      <c r="G17" s="71">
        <v>1000000</v>
      </c>
      <c r="H17" s="71">
        <v>1000000</v>
      </c>
      <c r="I17" s="71">
        <v>1000000</v>
      </c>
      <c r="J17" s="9" t="s">
        <v>1176</v>
      </c>
      <c r="K17" s="9" t="s">
        <v>1149</v>
      </c>
      <c r="L17" s="9" t="s">
        <v>2157</v>
      </c>
      <c r="M17" s="9" t="s">
        <v>137</v>
      </c>
    </row>
  </sheetData>
  <sheetProtection/>
  <mergeCells count="10">
    <mergeCell ref="A2:M2"/>
    <mergeCell ref="A3:M3"/>
    <mergeCell ref="A4:M4"/>
    <mergeCell ref="A5:M5"/>
    <mergeCell ref="A9:C9"/>
    <mergeCell ref="A10:A11"/>
    <mergeCell ref="B10:B11"/>
    <mergeCell ref="C10:C11"/>
    <mergeCell ref="E10:I10"/>
    <mergeCell ref="L10:L11"/>
  </mergeCells>
  <printOptions/>
  <pageMargins left="0.2362204724409449" right="0.16" top="0.7480314960629921" bottom="0.7480314960629921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4"/>
  <sheetViews>
    <sheetView zoomScale="120" zoomScaleNormal="120" workbookViewId="0" topLeftCell="A1">
      <selection activeCell="B22" sqref="B22"/>
    </sheetView>
  </sheetViews>
  <sheetFormatPr defaultColWidth="9.140625" defaultRowHeight="15"/>
  <cols>
    <col min="1" max="1" width="3.421875" style="0" customWidth="1"/>
    <col min="2" max="2" width="24.421875" style="0" customWidth="1"/>
    <col min="3" max="3" width="9.8515625" style="0" customWidth="1"/>
    <col min="4" max="4" width="16.140625" style="0" customWidth="1"/>
    <col min="5" max="5" width="9.8515625" style="0" customWidth="1"/>
    <col min="6" max="6" width="8.7109375" style="0" customWidth="1"/>
    <col min="7" max="7" width="9.140625" style="0" customWidth="1"/>
    <col min="8" max="8" width="9.28125" style="0" customWidth="1"/>
    <col min="9" max="9" width="9.421875" style="0" customWidth="1"/>
    <col min="10" max="10" width="10.00390625" style="0" customWidth="1"/>
    <col min="12" max="12" width="7.8515625" style="0" customWidth="1"/>
    <col min="13" max="13" width="8.28125" style="0" customWidth="1"/>
  </cols>
  <sheetData>
    <row r="1" ht="24.75">
      <c r="M1" s="77" t="s">
        <v>1708</v>
      </c>
    </row>
    <row r="2" spans="1:13" s="1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s="1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s="1" customFormat="1" ht="24.75">
      <c r="A4" s="315" t="s">
        <v>1428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3" s="1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="1" customFormat="1" ht="24.75">
      <c r="A6" s="1" t="s">
        <v>2</v>
      </c>
    </row>
    <row r="7" s="1" customFormat="1" ht="24.75">
      <c r="A7" s="1" t="s">
        <v>604</v>
      </c>
    </row>
    <row r="8" s="1" customFormat="1" ht="24.75">
      <c r="A8" s="1" t="s">
        <v>3</v>
      </c>
    </row>
    <row r="9" spans="1:3" s="1" customFormat="1" ht="24.75">
      <c r="A9" s="316" t="s">
        <v>1375</v>
      </c>
      <c r="B9" s="316"/>
      <c r="C9" s="316"/>
    </row>
    <row r="10" spans="1:13" s="1" customFormat="1" ht="24.75">
      <c r="A10" s="317" t="s">
        <v>4</v>
      </c>
      <c r="B10" s="317" t="s">
        <v>5</v>
      </c>
      <c r="C10" s="317" t="s">
        <v>6</v>
      </c>
      <c r="D10" s="79" t="s">
        <v>7</v>
      </c>
      <c r="E10" s="319" t="s">
        <v>9</v>
      </c>
      <c r="F10" s="320"/>
      <c r="G10" s="320"/>
      <c r="H10" s="320"/>
      <c r="I10" s="321"/>
      <c r="J10" s="223" t="s">
        <v>10</v>
      </c>
      <c r="K10" s="223" t="s">
        <v>12</v>
      </c>
      <c r="L10" s="322" t="s">
        <v>1429</v>
      </c>
      <c r="M10" s="223" t="s">
        <v>14</v>
      </c>
    </row>
    <row r="11" spans="1:13" s="1" customFormat="1" ht="24.75">
      <c r="A11" s="318"/>
      <c r="B11" s="318"/>
      <c r="C11" s="318"/>
      <c r="D11" s="81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224" t="s">
        <v>11</v>
      </c>
      <c r="K11" s="224" t="s">
        <v>13</v>
      </c>
      <c r="L11" s="323"/>
      <c r="M11" s="282" t="s">
        <v>1146</v>
      </c>
    </row>
    <row r="12" spans="1:13" s="1" customFormat="1" ht="112.5">
      <c r="A12" s="11">
        <v>1</v>
      </c>
      <c r="B12" s="7" t="s">
        <v>1441</v>
      </c>
      <c r="C12" s="10" t="s">
        <v>1150</v>
      </c>
      <c r="D12" s="10" t="s">
        <v>801</v>
      </c>
      <c r="E12" s="71">
        <v>20000000</v>
      </c>
      <c r="F12" s="71">
        <v>20000000</v>
      </c>
      <c r="G12" s="71">
        <v>20000000</v>
      </c>
      <c r="H12" s="71">
        <v>20000000</v>
      </c>
      <c r="I12" s="71">
        <v>20000000</v>
      </c>
      <c r="J12" s="9" t="s">
        <v>1176</v>
      </c>
      <c r="K12" s="9" t="s">
        <v>1149</v>
      </c>
      <c r="L12" s="9" t="s">
        <v>2134</v>
      </c>
      <c r="M12" s="9" t="s">
        <v>137</v>
      </c>
    </row>
    <row r="13" spans="1:13" s="1" customFormat="1" ht="90">
      <c r="A13" s="11">
        <v>2</v>
      </c>
      <c r="B13" s="7" t="s">
        <v>1663</v>
      </c>
      <c r="C13" s="10" t="s">
        <v>1150</v>
      </c>
      <c r="D13" s="10" t="s">
        <v>2222</v>
      </c>
      <c r="E13" s="70">
        <v>12000000</v>
      </c>
      <c r="F13" s="70">
        <v>12000000</v>
      </c>
      <c r="G13" s="70">
        <v>12000000</v>
      </c>
      <c r="H13" s="70">
        <v>12000000</v>
      </c>
      <c r="I13" s="70">
        <v>12000000</v>
      </c>
      <c r="J13" s="9" t="s">
        <v>1176</v>
      </c>
      <c r="K13" s="9" t="s">
        <v>1149</v>
      </c>
      <c r="L13" s="9" t="s">
        <v>2134</v>
      </c>
      <c r="M13" s="9" t="s">
        <v>137</v>
      </c>
    </row>
    <row r="14" spans="1:13" s="1" customFormat="1" ht="112.5">
      <c r="A14" s="11">
        <v>3</v>
      </c>
      <c r="B14" s="7" t="s">
        <v>2225</v>
      </c>
      <c r="C14" s="10" t="s">
        <v>1150</v>
      </c>
      <c r="D14" s="10" t="s">
        <v>2226</v>
      </c>
      <c r="E14" s="70">
        <v>5000000</v>
      </c>
      <c r="F14" s="70">
        <v>5000000</v>
      </c>
      <c r="G14" s="70">
        <v>5000000</v>
      </c>
      <c r="H14" s="70">
        <v>5000000</v>
      </c>
      <c r="I14" s="70">
        <v>5000000</v>
      </c>
      <c r="J14" s="9" t="s">
        <v>1176</v>
      </c>
      <c r="K14" s="9" t="s">
        <v>1149</v>
      </c>
      <c r="L14" s="9" t="s">
        <v>2134</v>
      </c>
      <c r="M14" s="9" t="s">
        <v>137</v>
      </c>
    </row>
    <row r="15" spans="1:13" s="1" customFormat="1" ht="75">
      <c r="A15" s="11">
        <v>4</v>
      </c>
      <c r="B15" s="7" t="s">
        <v>2229</v>
      </c>
      <c r="C15" s="10" t="s">
        <v>1150</v>
      </c>
      <c r="D15" s="10" t="s">
        <v>2230</v>
      </c>
      <c r="E15" s="70">
        <v>2000000</v>
      </c>
      <c r="F15" s="70">
        <v>2000000</v>
      </c>
      <c r="G15" s="70">
        <v>2000000</v>
      </c>
      <c r="H15" s="70">
        <v>2000000</v>
      </c>
      <c r="I15" s="70">
        <v>2000000</v>
      </c>
      <c r="J15" s="9" t="s">
        <v>1176</v>
      </c>
      <c r="K15" s="9" t="s">
        <v>1149</v>
      </c>
      <c r="L15" s="9" t="s">
        <v>2134</v>
      </c>
      <c r="M15" s="9" t="s">
        <v>137</v>
      </c>
    </row>
    <row r="16" spans="1:13" s="1" customFormat="1" ht="112.5">
      <c r="A16" s="11">
        <v>5</v>
      </c>
      <c r="B16" s="7" t="s">
        <v>2166</v>
      </c>
      <c r="C16" s="10" t="s">
        <v>1150</v>
      </c>
      <c r="D16" s="10" t="s">
        <v>2167</v>
      </c>
      <c r="E16" s="70">
        <v>16000000</v>
      </c>
      <c r="F16" s="70">
        <v>16000000</v>
      </c>
      <c r="G16" s="70">
        <v>16000000</v>
      </c>
      <c r="H16" s="70">
        <v>16000000</v>
      </c>
      <c r="I16" s="70">
        <v>16000000</v>
      </c>
      <c r="J16" s="9" t="s">
        <v>1176</v>
      </c>
      <c r="K16" s="9" t="s">
        <v>1149</v>
      </c>
      <c r="L16" s="9" t="s">
        <v>2134</v>
      </c>
      <c r="M16" s="9" t="s">
        <v>137</v>
      </c>
    </row>
    <row r="17" spans="1:13" s="1" customFormat="1" ht="112.5">
      <c r="A17" s="11">
        <v>6</v>
      </c>
      <c r="B17" s="7" t="s">
        <v>2227</v>
      </c>
      <c r="C17" s="10" t="s">
        <v>1150</v>
      </c>
      <c r="D17" s="10" t="s">
        <v>2228</v>
      </c>
      <c r="E17" s="70">
        <v>2000000</v>
      </c>
      <c r="F17" s="70">
        <v>2000000</v>
      </c>
      <c r="G17" s="70">
        <v>2000000</v>
      </c>
      <c r="H17" s="70">
        <v>2000000</v>
      </c>
      <c r="I17" s="70">
        <v>2000000</v>
      </c>
      <c r="J17" s="9" t="s">
        <v>1176</v>
      </c>
      <c r="K17" s="9" t="s">
        <v>1149</v>
      </c>
      <c r="L17" s="9" t="s">
        <v>2134</v>
      </c>
      <c r="M17" s="9" t="s">
        <v>137</v>
      </c>
    </row>
    <row r="18" spans="1:13" s="2" customFormat="1" ht="75">
      <c r="A18" s="11">
        <v>7</v>
      </c>
      <c r="B18" s="7" t="s">
        <v>1430</v>
      </c>
      <c r="C18" s="10" t="s">
        <v>1150</v>
      </c>
      <c r="D18" s="9" t="s">
        <v>789</v>
      </c>
      <c r="E18" s="70">
        <v>12000000</v>
      </c>
      <c r="F18" s="70">
        <v>12000000</v>
      </c>
      <c r="G18" s="70">
        <v>12000000</v>
      </c>
      <c r="H18" s="70">
        <v>12000000</v>
      </c>
      <c r="I18" s="70">
        <v>12000000</v>
      </c>
      <c r="J18" s="9" t="s">
        <v>1176</v>
      </c>
      <c r="K18" s="9" t="s">
        <v>1149</v>
      </c>
      <c r="L18" s="9" t="s">
        <v>2134</v>
      </c>
      <c r="M18" s="9" t="s">
        <v>137</v>
      </c>
    </row>
    <row r="19" spans="1:13" s="2" customFormat="1" ht="90">
      <c r="A19" s="11">
        <v>8</v>
      </c>
      <c r="B19" s="7" t="s">
        <v>1431</v>
      </c>
      <c r="C19" s="10" t="s">
        <v>1150</v>
      </c>
      <c r="D19" s="10" t="s">
        <v>790</v>
      </c>
      <c r="E19" s="70">
        <v>12000000</v>
      </c>
      <c r="F19" s="70">
        <v>12000000</v>
      </c>
      <c r="G19" s="70">
        <v>12000000</v>
      </c>
      <c r="H19" s="70">
        <v>12000000</v>
      </c>
      <c r="I19" s="70">
        <v>12000000</v>
      </c>
      <c r="J19" s="9" t="s">
        <v>1176</v>
      </c>
      <c r="K19" s="9" t="s">
        <v>1149</v>
      </c>
      <c r="L19" s="9" t="s">
        <v>2134</v>
      </c>
      <c r="M19" s="9" t="s">
        <v>137</v>
      </c>
    </row>
    <row r="20" spans="1:13" s="2" customFormat="1" ht="90">
      <c r="A20" s="11">
        <v>9</v>
      </c>
      <c r="B20" s="7" t="s">
        <v>1432</v>
      </c>
      <c r="C20" s="10" t="s">
        <v>1150</v>
      </c>
      <c r="D20" s="10" t="s">
        <v>791</v>
      </c>
      <c r="E20" s="70">
        <v>8000000</v>
      </c>
      <c r="F20" s="70">
        <v>8000000</v>
      </c>
      <c r="G20" s="70">
        <v>8000000</v>
      </c>
      <c r="H20" s="70">
        <v>8000000</v>
      </c>
      <c r="I20" s="70">
        <v>8000000</v>
      </c>
      <c r="J20" s="9" t="s">
        <v>1176</v>
      </c>
      <c r="K20" s="9" t="s">
        <v>1149</v>
      </c>
      <c r="L20" s="9" t="s">
        <v>2134</v>
      </c>
      <c r="M20" s="9" t="s">
        <v>137</v>
      </c>
    </row>
    <row r="21" spans="1:13" s="2" customFormat="1" ht="90">
      <c r="A21" s="11">
        <v>10</v>
      </c>
      <c r="B21" s="7" t="s">
        <v>1433</v>
      </c>
      <c r="C21" s="10" t="s">
        <v>1150</v>
      </c>
      <c r="D21" s="10" t="s">
        <v>792</v>
      </c>
      <c r="E21" s="70">
        <v>10000000</v>
      </c>
      <c r="F21" s="70">
        <v>10000000</v>
      </c>
      <c r="G21" s="70">
        <v>10000000</v>
      </c>
      <c r="H21" s="70">
        <v>10000000</v>
      </c>
      <c r="I21" s="70">
        <v>10000000</v>
      </c>
      <c r="J21" s="9" t="s">
        <v>1176</v>
      </c>
      <c r="K21" s="9" t="s">
        <v>1149</v>
      </c>
      <c r="L21" s="9" t="s">
        <v>2134</v>
      </c>
      <c r="M21" s="9" t="s">
        <v>137</v>
      </c>
    </row>
    <row r="22" spans="1:13" s="2" customFormat="1" ht="75">
      <c r="A22" s="11">
        <v>11</v>
      </c>
      <c r="B22" s="7" t="s">
        <v>1434</v>
      </c>
      <c r="C22" s="10" t="s">
        <v>1150</v>
      </c>
      <c r="D22" s="10" t="s">
        <v>2223</v>
      </c>
      <c r="E22" s="70">
        <v>14000000</v>
      </c>
      <c r="F22" s="70">
        <v>14000000</v>
      </c>
      <c r="G22" s="70">
        <v>14000000</v>
      </c>
      <c r="H22" s="70">
        <v>14000000</v>
      </c>
      <c r="I22" s="70">
        <v>14000000</v>
      </c>
      <c r="J22" s="9" t="s">
        <v>1176</v>
      </c>
      <c r="K22" s="9" t="s">
        <v>1149</v>
      </c>
      <c r="L22" s="9" t="s">
        <v>2134</v>
      </c>
      <c r="M22" s="9" t="s">
        <v>137</v>
      </c>
    </row>
    <row r="23" spans="1:13" s="2" customFormat="1" ht="90">
      <c r="A23" s="11">
        <v>12</v>
      </c>
      <c r="B23" s="7" t="s">
        <v>2160</v>
      </c>
      <c r="C23" s="10" t="s">
        <v>1150</v>
      </c>
      <c r="D23" s="10" t="s">
        <v>794</v>
      </c>
      <c r="E23" s="70">
        <v>16000000</v>
      </c>
      <c r="F23" s="70">
        <v>16000000</v>
      </c>
      <c r="G23" s="70">
        <v>16000000</v>
      </c>
      <c r="H23" s="70">
        <v>16000000</v>
      </c>
      <c r="I23" s="70">
        <v>16000000</v>
      </c>
      <c r="J23" s="9" t="s">
        <v>1176</v>
      </c>
      <c r="K23" s="9" t="s">
        <v>1149</v>
      </c>
      <c r="L23" s="9" t="s">
        <v>2134</v>
      </c>
      <c r="M23" s="9" t="s">
        <v>137</v>
      </c>
    </row>
    <row r="24" spans="1:13" s="1" customFormat="1" ht="90">
      <c r="A24" s="11">
        <v>13</v>
      </c>
      <c r="B24" s="7" t="s">
        <v>1436</v>
      </c>
      <c r="C24" s="10" t="s">
        <v>1150</v>
      </c>
      <c r="D24" s="10" t="s">
        <v>2161</v>
      </c>
      <c r="E24" s="70">
        <v>12000000</v>
      </c>
      <c r="F24" s="70">
        <v>12000000</v>
      </c>
      <c r="G24" s="70">
        <v>12000000</v>
      </c>
      <c r="H24" s="70">
        <v>12000000</v>
      </c>
      <c r="I24" s="70">
        <v>12000000</v>
      </c>
      <c r="J24" s="9" t="s">
        <v>1176</v>
      </c>
      <c r="K24" s="9" t="s">
        <v>1149</v>
      </c>
      <c r="L24" s="9" t="s">
        <v>2134</v>
      </c>
      <c r="M24" s="9" t="s">
        <v>137</v>
      </c>
    </row>
    <row r="25" spans="1:13" s="1" customFormat="1" ht="75">
      <c r="A25" s="11">
        <v>14</v>
      </c>
      <c r="B25" s="7" t="s">
        <v>1437</v>
      </c>
      <c r="C25" s="10" t="s">
        <v>1150</v>
      </c>
      <c r="D25" s="10" t="s">
        <v>797</v>
      </c>
      <c r="E25" s="71">
        <v>8000000</v>
      </c>
      <c r="F25" s="71">
        <v>8000000</v>
      </c>
      <c r="G25" s="71">
        <v>8000000</v>
      </c>
      <c r="H25" s="71">
        <v>8000000</v>
      </c>
      <c r="I25" s="71">
        <v>8000000</v>
      </c>
      <c r="J25" s="9" t="s">
        <v>1176</v>
      </c>
      <c r="K25" s="9" t="s">
        <v>1149</v>
      </c>
      <c r="L25" s="9" t="s">
        <v>2134</v>
      </c>
      <c r="M25" s="9" t="s">
        <v>137</v>
      </c>
    </row>
    <row r="26" spans="1:13" s="1" customFormat="1" ht="90">
      <c r="A26" s="11">
        <v>15</v>
      </c>
      <c r="B26" s="7" t="s">
        <v>1438</v>
      </c>
      <c r="C26" s="10" t="s">
        <v>1150</v>
      </c>
      <c r="D26" s="10" t="s">
        <v>798</v>
      </c>
      <c r="E26" s="71">
        <v>16000000</v>
      </c>
      <c r="F26" s="71">
        <v>16000000</v>
      </c>
      <c r="G26" s="71">
        <v>16000000</v>
      </c>
      <c r="H26" s="71">
        <v>16000000</v>
      </c>
      <c r="I26" s="71">
        <v>16000000</v>
      </c>
      <c r="J26" s="9" t="s">
        <v>1176</v>
      </c>
      <c r="K26" s="9" t="s">
        <v>1149</v>
      </c>
      <c r="L26" s="9" t="s">
        <v>2134</v>
      </c>
      <c r="M26" s="9" t="s">
        <v>137</v>
      </c>
    </row>
    <row r="27" spans="1:13" s="1" customFormat="1" ht="90">
      <c r="A27" s="11">
        <v>16</v>
      </c>
      <c r="B27" s="7" t="s">
        <v>1439</v>
      </c>
      <c r="C27" s="10" t="s">
        <v>1150</v>
      </c>
      <c r="D27" s="10" t="s">
        <v>799</v>
      </c>
      <c r="E27" s="71">
        <v>24000000</v>
      </c>
      <c r="F27" s="71">
        <v>24000000</v>
      </c>
      <c r="G27" s="71">
        <v>24000000</v>
      </c>
      <c r="H27" s="71">
        <v>24000000</v>
      </c>
      <c r="I27" s="71">
        <v>24000000</v>
      </c>
      <c r="J27" s="9" t="s">
        <v>1176</v>
      </c>
      <c r="K27" s="9" t="s">
        <v>1149</v>
      </c>
      <c r="L27" s="9" t="s">
        <v>2134</v>
      </c>
      <c r="M27" s="9" t="s">
        <v>137</v>
      </c>
    </row>
    <row r="28" spans="1:13" s="1" customFormat="1" ht="75">
      <c r="A28" s="11">
        <v>17</v>
      </c>
      <c r="B28" s="7" t="s">
        <v>1440</v>
      </c>
      <c r="C28" s="10" t="s">
        <v>1150</v>
      </c>
      <c r="D28" s="10" t="s">
        <v>800</v>
      </c>
      <c r="E28" s="71">
        <v>20000000</v>
      </c>
      <c r="F28" s="71">
        <v>20000000</v>
      </c>
      <c r="G28" s="71">
        <v>20000000</v>
      </c>
      <c r="H28" s="71">
        <v>20000000</v>
      </c>
      <c r="I28" s="71">
        <v>20000000</v>
      </c>
      <c r="J28" s="9" t="s">
        <v>1176</v>
      </c>
      <c r="K28" s="9" t="s">
        <v>1149</v>
      </c>
      <c r="L28" s="9" t="s">
        <v>2134</v>
      </c>
      <c r="M28" s="9" t="s">
        <v>137</v>
      </c>
    </row>
    <row r="29" spans="1:13" s="1" customFormat="1" ht="90">
      <c r="A29" s="11">
        <v>18</v>
      </c>
      <c r="B29" s="7" t="s">
        <v>1442</v>
      </c>
      <c r="C29" s="10" t="s">
        <v>1150</v>
      </c>
      <c r="D29" s="10" t="s">
        <v>802</v>
      </c>
      <c r="E29" s="71">
        <v>8000000</v>
      </c>
      <c r="F29" s="71">
        <v>8000000</v>
      </c>
      <c r="G29" s="71">
        <v>8000000</v>
      </c>
      <c r="H29" s="71">
        <v>8000000</v>
      </c>
      <c r="I29" s="71">
        <v>8000000</v>
      </c>
      <c r="J29" s="9" t="s">
        <v>1176</v>
      </c>
      <c r="K29" s="9" t="s">
        <v>1149</v>
      </c>
      <c r="L29" s="9" t="s">
        <v>2134</v>
      </c>
      <c r="M29" s="9" t="s">
        <v>137</v>
      </c>
    </row>
    <row r="30" spans="1:13" s="1" customFormat="1" ht="75">
      <c r="A30" s="11">
        <v>19</v>
      </c>
      <c r="B30" s="7" t="s">
        <v>1443</v>
      </c>
      <c r="C30" s="10" t="s">
        <v>1150</v>
      </c>
      <c r="D30" s="10" t="s">
        <v>803</v>
      </c>
      <c r="E30" s="71">
        <v>8000000</v>
      </c>
      <c r="F30" s="71">
        <v>8000000</v>
      </c>
      <c r="G30" s="71">
        <v>8000000</v>
      </c>
      <c r="H30" s="71">
        <v>8000000</v>
      </c>
      <c r="I30" s="71">
        <v>8000000</v>
      </c>
      <c r="J30" s="9" t="s">
        <v>1176</v>
      </c>
      <c r="K30" s="9" t="s">
        <v>1149</v>
      </c>
      <c r="L30" s="9" t="s">
        <v>2134</v>
      </c>
      <c r="M30" s="9" t="s">
        <v>137</v>
      </c>
    </row>
    <row r="31" spans="1:13" s="1" customFormat="1" ht="90">
      <c r="A31" s="11">
        <v>20</v>
      </c>
      <c r="B31" s="7" t="s">
        <v>1444</v>
      </c>
      <c r="C31" s="10" t="s">
        <v>1150</v>
      </c>
      <c r="D31" s="10" t="s">
        <v>1268</v>
      </c>
      <c r="E31" s="71">
        <v>4000000</v>
      </c>
      <c r="F31" s="71">
        <v>4000000</v>
      </c>
      <c r="G31" s="71">
        <v>4000000</v>
      </c>
      <c r="H31" s="71">
        <v>4000000</v>
      </c>
      <c r="I31" s="71">
        <v>4000000</v>
      </c>
      <c r="J31" s="9" t="s">
        <v>1176</v>
      </c>
      <c r="K31" s="9" t="s">
        <v>1149</v>
      </c>
      <c r="L31" s="9" t="s">
        <v>2134</v>
      </c>
      <c r="M31" s="9" t="s">
        <v>137</v>
      </c>
    </row>
    <row r="32" spans="1:13" s="1" customFormat="1" ht="90">
      <c r="A32" s="11">
        <v>21</v>
      </c>
      <c r="B32" s="7" t="s">
        <v>1606</v>
      </c>
      <c r="C32" s="10" t="s">
        <v>1150</v>
      </c>
      <c r="D32" s="10" t="s">
        <v>1607</v>
      </c>
      <c r="E32" s="71">
        <v>8000000</v>
      </c>
      <c r="F32" s="71">
        <v>8000000</v>
      </c>
      <c r="G32" s="71">
        <v>8000000</v>
      </c>
      <c r="H32" s="71">
        <v>8000000</v>
      </c>
      <c r="I32" s="71">
        <v>8000000</v>
      </c>
      <c r="J32" s="9" t="s">
        <v>1176</v>
      </c>
      <c r="K32" s="9" t="s">
        <v>1149</v>
      </c>
      <c r="L32" s="9" t="s">
        <v>2134</v>
      </c>
      <c r="M32" s="9" t="s">
        <v>137</v>
      </c>
    </row>
    <row r="33" spans="1:13" s="1" customFormat="1" ht="90">
      <c r="A33" s="11">
        <v>22</v>
      </c>
      <c r="B33" s="7" t="s">
        <v>1435</v>
      </c>
      <c r="C33" s="10" t="s">
        <v>1150</v>
      </c>
      <c r="D33" s="10" t="s">
        <v>794</v>
      </c>
      <c r="E33" s="70">
        <v>16000000</v>
      </c>
      <c r="F33" s="70">
        <v>16000000</v>
      </c>
      <c r="G33" s="70">
        <v>16000000</v>
      </c>
      <c r="H33" s="70">
        <v>16000000</v>
      </c>
      <c r="I33" s="70">
        <v>16000000</v>
      </c>
      <c r="J33" s="9" t="s">
        <v>1176</v>
      </c>
      <c r="K33" s="9" t="s">
        <v>1149</v>
      </c>
      <c r="L33" s="9" t="s">
        <v>2134</v>
      </c>
      <c r="M33" s="9" t="s">
        <v>137</v>
      </c>
    </row>
    <row r="34" spans="1:13" s="1" customFormat="1" ht="90">
      <c r="A34" s="11">
        <v>23</v>
      </c>
      <c r="B34" s="7" t="s">
        <v>2131</v>
      </c>
      <c r="C34" s="10" t="s">
        <v>1150</v>
      </c>
      <c r="D34" s="10" t="s">
        <v>2132</v>
      </c>
      <c r="E34" s="70">
        <v>12000000</v>
      </c>
      <c r="F34" s="70">
        <v>12000000</v>
      </c>
      <c r="G34" s="70">
        <v>12000000</v>
      </c>
      <c r="H34" s="70">
        <v>12000000</v>
      </c>
      <c r="I34" s="70">
        <v>12000000</v>
      </c>
      <c r="J34" s="9" t="s">
        <v>1176</v>
      </c>
      <c r="K34" s="9" t="s">
        <v>1149</v>
      </c>
      <c r="L34" s="9" t="s">
        <v>2134</v>
      </c>
      <c r="M34" s="9" t="s">
        <v>137</v>
      </c>
    </row>
    <row r="35" spans="1:13" s="1" customFormat="1" ht="90">
      <c r="A35" s="11">
        <v>24</v>
      </c>
      <c r="B35" s="7" t="s">
        <v>1435</v>
      </c>
      <c r="C35" s="10" t="s">
        <v>1150</v>
      </c>
      <c r="D35" s="10" t="s">
        <v>794</v>
      </c>
      <c r="E35" s="70">
        <v>16000000</v>
      </c>
      <c r="F35" s="70">
        <v>16000000</v>
      </c>
      <c r="G35" s="70">
        <v>16000000</v>
      </c>
      <c r="H35" s="70">
        <v>16000000</v>
      </c>
      <c r="I35" s="70">
        <v>16000000</v>
      </c>
      <c r="J35" s="9" t="s">
        <v>1176</v>
      </c>
      <c r="K35" s="9" t="s">
        <v>1149</v>
      </c>
      <c r="L35" s="9" t="s">
        <v>2134</v>
      </c>
      <c r="M35" s="9" t="s">
        <v>137</v>
      </c>
    </row>
    <row r="36" spans="1:13" ht="135">
      <c r="A36" s="11">
        <v>25</v>
      </c>
      <c r="B36" s="7" t="s">
        <v>2135</v>
      </c>
      <c r="C36" s="10" t="s">
        <v>1150</v>
      </c>
      <c r="D36" s="10" t="s">
        <v>801</v>
      </c>
      <c r="E36" s="71">
        <v>20000000</v>
      </c>
      <c r="F36" s="71">
        <v>20000000</v>
      </c>
      <c r="G36" s="71">
        <v>20000000</v>
      </c>
      <c r="H36" s="71">
        <v>20000000</v>
      </c>
      <c r="I36" s="71">
        <v>20000000</v>
      </c>
      <c r="J36" s="9" t="s">
        <v>1176</v>
      </c>
      <c r="K36" s="9" t="s">
        <v>1149</v>
      </c>
      <c r="L36" s="9" t="s">
        <v>2134</v>
      </c>
      <c r="M36" s="9" t="s">
        <v>137</v>
      </c>
    </row>
    <row r="37" spans="1:13" ht="112.5">
      <c r="A37" s="11">
        <v>26</v>
      </c>
      <c r="B37" s="7" t="s">
        <v>2136</v>
      </c>
      <c r="C37" s="10" t="s">
        <v>1150</v>
      </c>
      <c r="D37" s="10" t="s">
        <v>2222</v>
      </c>
      <c r="E37" s="70">
        <v>12000000</v>
      </c>
      <c r="F37" s="70">
        <v>12000000</v>
      </c>
      <c r="G37" s="70">
        <v>12000000</v>
      </c>
      <c r="H37" s="70">
        <v>12000000</v>
      </c>
      <c r="I37" s="70">
        <v>12000000</v>
      </c>
      <c r="J37" s="9" t="s">
        <v>1176</v>
      </c>
      <c r="K37" s="9" t="s">
        <v>1149</v>
      </c>
      <c r="L37" s="9" t="s">
        <v>2134</v>
      </c>
      <c r="M37" s="9" t="s">
        <v>137</v>
      </c>
    </row>
    <row r="38" spans="1:13" ht="112.5">
      <c r="A38" s="11">
        <v>27</v>
      </c>
      <c r="B38" s="7" t="s">
        <v>2137</v>
      </c>
      <c r="C38" s="10" t="s">
        <v>1150</v>
      </c>
      <c r="D38" s="9" t="s">
        <v>789</v>
      </c>
      <c r="E38" s="70">
        <v>12000000</v>
      </c>
      <c r="F38" s="70">
        <v>12000000</v>
      </c>
      <c r="G38" s="70">
        <v>12000000</v>
      </c>
      <c r="H38" s="70">
        <v>12000000</v>
      </c>
      <c r="I38" s="70">
        <v>12000000</v>
      </c>
      <c r="J38" s="9" t="s">
        <v>1176</v>
      </c>
      <c r="K38" s="9" t="s">
        <v>1149</v>
      </c>
      <c r="L38" s="9" t="s">
        <v>2134</v>
      </c>
      <c r="M38" s="9" t="s">
        <v>137</v>
      </c>
    </row>
    <row r="39" spans="1:13" ht="135">
      <c r="A39" s="11">
        <v>28</v>
      </c>
      <c r="B39" s="7" t="s">
        <v>2138</v>
      </c>
      <c r="C39" s="10" t="s">
        <v>1150</v>
      </c>
      <c r="D39" s="10" t="s">
        <v>790</v>
      </c>
      <c r="E39" s="70">
        <v>12000000</v>
      </c>
      <c r="F39" s="70">
        <v>12000000</v>
      </c>
      <c r="G39" s="70">
        <v>12000000</v>
      </c>
      <c r="H39" s="70">
        <v>12000000</v>
      </c>
      <c r="I39" s="70">
        <v>12000000</v>
      </c>
      <c r="J39" s="9" t="s">
        <v>1176</v>
      </c>
      <c r="K39" s="9" t="s">
        <v>1149</v>
      </c>
      <c r="L39" s="9" t="s">
        <v>2134</v>
      </c>
      <c r="M39" s="9" t="s">
        <v>137</v>
      </c>
    </row>
    <row r="40" spans="1:13" ht="135">
      <c r="A40" s="11">
        <v>29</v>
      </c>
      <c r="B40" s="7" t="s">
        <v>2139</v>
      </c>
      <c r="C40" s="10" t="s">
        <v>1150</v>
      </c>
      <c r="D40" s="10" t="s">
        <v>791</v>
      </c>
      <c r="E40" s="70">
        <v>8000000</v>
      </c>
      <c r="F40" s="70">
        <v>8000000</v>
      </c>
      <c r="G40" s="70">
        <v>8000000</v>
      </c>
      <c r="H40" s="70">
        <v>8000000</v>
      </c>
      <c r="I40" s="70">
        <v>8000000</v>
      </c>
      <c r="J40" s="9" t="s">
        <v>1176</v>
      </c>
      <c r="K40" s="9" t="s">
        <v>1149</v>
      </c>
      <c r="L40" s="9" t="s">
        <v>2134</v>
      </c>
      <c r="M40" s="9" t="s">
        <v>137</v>
      </c>
    </row>
    <row r="41" spans="1:13" ht="112.5">
      <c r="A41" s="11">
        <v>30</v>
      </c>
      <c r="B41" s="7" t="s">
        <v>2140</v>
      </c>
      <c r="C41" s="10" t="s">
        <v>1150</v>
      </c>
      <c r="D41" s="10" t="s">
        <v>792</v>
      </c>
      <c r="E41" s="70">
        <v>10000000</v>
      </c>
      <c r="F41" s="70">
        <v>10000000</v>
      </c>
      <c r="G41" s="70">
        <v>10000000</v>
      </c>
      <c r="H41" s="70">
        <v>10000000</v>
      </c>
      <c r="I41" s="70">
        <v>10000000</v>
      </c>
      <c r="J41" s="9" t="s">
        <v>1176</v>
      </c>
      <c r="K41" s="9" t="s">
        <v>1149</v>
      </c>
      <c r="L41" s="9" t="s">
        <v>2134</v>
      </c>
      <c r="M41" s="9" t="s">
        <v>137</v>
      </c>
    </row>
    <row r="42" spans="1:13" ht="112.5">
      <c r="A42" s="11">
        <v>31</v>
      </c>
      <c r="B42" s="7" t="s">
        <v>2141</v>
      </c>
      <c r="C42" s="10" t="s">
        <v>1150</v>
      </c>
      <c r="D42" s="10" t="s">
        <v>793</v>
      </c>
      <c r="E42" s="70">
        <v>14000000</v>
      </c>
      <c r="F42" s="70">
        <v>14000000</v>
      </c>
      <c r="G42" s="70">
        <v>14000000</v>
      </c>
      <c r="H42" s="70">
        <v>14000000</v>
      </c>
      <c r="I42" s="70">
        <v>14000000</v>
      </c>
      <c r="J42" s="9" t="s">
        <v>1176</v>
      </c>
      <c r="K42" s="9" t="s">
        <v>1149</v>
      </c>
      <c r="L42" s="9" t="s">
        <v>2134</v>
      </c>
      <c r="M42" s="9" t="s">
        <v>137</v>
      </c>
    </row>
    <row r="43" spans="1:13" ht="135">
      <c r="A43" s="11">
        <v>32</v>
      </c>
      <c r="B43" s="7" t="s">
        <v>2159</v>
      </c>
      <c r="C43" s="10" t="s">
        <v>1150</v>
      </c>
      <c r="D43" s="10" t="s">
        <v>794</v>
      </c>
      <c r="E43" s="70">
        <v>16000000</v>
      </c>
      <c r="F43" s="70">
        <v>16000000</v>
      </c>
      <c r="G43" s="70">
        <v>16000000</v>
      </c>
      <c r="H43" s="70">
        <v>16000000</v>
      </c>
      <c r="I43" s="70">
        <v>16000000</v>
      </c>
      <c r="J43" s="9" t="s">
        <v>1176</v>
      </c>
      <c r="K43" s="9" t="s">
        <v>1149</v>
      </c>
      <c r="L43" s="9" t="s">
        <v>2134</v>
      </c>
      <c r="M43" s="9" t="s">
        <v>137</v>
      </c>
    </row>
    <row r="44" spans="1:13" ht="112.5">
      <c r="A44" s="11">
        <v>33</v>
      </c>
      <c r="B44" s="7" t="s">
        <v>2142</v>
      </c>
      <c r="C44" s="10" t="s">
        <v>1150</v>
      </c>
      <c r="D44" s="10" t="s">
        <v>1665</v>
      </c>
      <c r="E44" s="70">
        <v>12000000</v>
      </c>
      <c r="F44" s="70">
        <v>12000000</v>
      </c>
      <c r="G44" s="70">
        <v>12000000</v>
      </c>
      <c r="H44" s="70">
        <v>12000000</v>
      </c>
      <c r="I44" s="70">
        <v>12000000</v>
      </c>
      <c r="J44" s="9" t="s">
        <v>1176</v>
      </c>
      <c r="K44" s="9" t="s">
        <v>1149</v>
      </c>
      <c r="L44" s="9" t="s">
        <v>2134</v>
      </c>
      <c r="M44" s="9" t="s">
        <v>137</v>
      </c>
    </row>
    <row r="45" spans="1:13" ht="90">
      <c r="A45" s="11">
        <v>34</v>
      </c>
      <c r="B45" s="7" t="s">
        <v>2143</v>
      </c>
      <c r="C45" s="10" t="s">
        <v>1150</v>
      </c>
      <c r="D45" s="10" t="s">
        <v>797</v>
      </c>
      <c r="E45" s="71">
        <v>8000000</v>
      </c>
      <c r="F45" s="71">
        <v>8000000</v>
      </c>
      <c r="G45" s="71">
        <v>8000000</v>
      </c>
      <c r="H45" s="71">
        <v>8000000</v>
      </c>
      <c r="I45" s="71">
        <v>8000000</v>
      </c>
      <c r="J45" s="9" t="s">
        <v>1176</v>
      </c>
      <c r="K45" s="9" t="s">
        <v>1149</v>
      </c>
      <c r="L45" s="9" t="s">
        <v>2134</v>
      </c>
      <c r="M45" s="9" t="s">
        <v>137</v>
      </c>
    </row>
    <row r="46" spans="1:13" ht="112.5">
      <c r="A46" s="11">
        <v>35</v>
      </c>
      <c r="B46" s="7" t="s">
        <v>2144</v>
      </c>
      <c r="C46" s="10" t="s">
        <v>1150</v>
      </c>
      <c r="D46" s="10" t="s">
        <v>798</v>
      </c>
      <c r="E46" s="71">
        <v>16000000</v>
      </c>
      <c r="F46" s="71">
        <v>16000000</v>
      </c>
      <c r="G46" s="71">
        <v>16000000</v>
      </c>
      <c r="H46" s="71">
        <v>16000000</v>
      </c>
      <c r="I46" s="71">
        <v>16000000</v>
      </c>
      <c r="J46" s="9" t="s">
        <v>1176</v>
      </c>
      <c r="K46" s="9" t="s">
        <v>1149</v>
      </c>
      <c r="L46" s="9" t="s">
        <v>2134</v>
      </c>
      <c r="M46" s="9" t="s">
        <v>137</v>
      </c>
    </row>
    <row r="47" spans="1:13" ht="112.5">
      <c r="A47" s="11">
        <v>36</v>
      </c>
      <c r="B47" s="7" t="s">
        <v>2145</v>
      </c>
      <c r="C47" s="10" t="s">
        <v>1150</v>
      </c>
      <c r="D47" s="10" t="s">
        <v>799</v>
      </c>
      <c r="E47" s="71">
        <v>24000000</v>
      </c>
      <c r="F47" s="71">
        <v>24000000</v>
      </c>
      <c r="G47" s="71">
        <v>24000000</v>
      </c>
      <c r="H47" s="71">
        <v>24000000</v>
      </c>
      <c r="I47" s="71">
        <v>24000000</v>
      </c>
      <c r="J47" s="9" t="s">
        <v>1176</v>
      </c>
      <c r="K47" s="9" t="s">
        <v>1149</v>
      </c>
      <c r="L47" s="9" t="s">
        <v>2134</v>
      </c>
      <c r="M47" s="9" t="s">
        <v>137</v>
      </c>
    </row>
    <row r="48" spans="1:13" ht="90">
      <c r="A48" s="11">
        <v>37</v>
      </c>
      <c r="B48" s="7" t="s">
        <v>2146</v>
      </c>
      <c r="C48" s="10" t="s">
        <v>1150</v>
      </c>
      <c r="D48" s="10" t="s">
        <v>800</v>
      </c>
      <c r="E48" s="71">
        <v>20000000</v>
      </c>
      <c r="F48" s="71">
        <v>20000000</v>
      </c>
      <c r="G48" s="71">
        <v>20000000</v>
      </c>
      <c r="H48" s="71">
        <v>20000000</v>
      </c>
      <c r="I48" s="71">
        <v>20000000</v>
      </c>
      <c r="J48" s="9" t="s">
        <v>1176</v>
      </c>
      <c r="K48" s="9" t="s">
        <v>1149</v>
      </c>
      <c r="L48" s="9" t="s">
        <v>2134</v>
      </c>
      <c r="M48" s="9" t="s">
        <v>137</v>
      </c>
    </row>
    <row r="49" spans="1:13" ht="112.5">
      <c r="A49" s="11">
        <v>38</v>
      </c>
      <c r="B49" s="7" t="s">
        <v>2147</v>
      </c>
      <c r="C49" s="10" t="s">
        <v>1150</v>
      </c>
      <c r="D49" s="10" t="s">
        <v>802</v>
      </c>
      <c r="E49" s="71">
        <v>8000000</v>
      </c>
      <c r="F49" s="71">
        <v>8000000</v>
      </c>
      <c r="G49" s="71">
        <v>8000000</v>
      </c>
      <c r="H49" s="71">
        <v>8000000</v>
      </c>
      <c r="I49" s="71">
        <v>8000000</v>
      </c>
      <c r="J49" s="9" t="s">
        <v>1176</v>
      </c>
      <c r="K49" s="9" t="s">
        <v>1149</v>
      </c>
      <c r="L49" s="9" t="s">
        <v>2134</v>
      </c>
      <c r="M49" s="9" t="s">
        <v>137</v>
      </c>
    </row>
    <row r="50" spans="1:13" ht="90">
      <c r="A50" s="11">
        <v>39</v>
      </c>
      <c r="B50" s="7" t="s">
        <v>2148</v>
      </c>
      <c r="C50" s="10" t="s">
        <v>1150</v>
      </c>
      <c r="D50" s="10" t="s">
        <v>2224</v>
      </c>
      <c r="E50" s="71">
        <v>8000000</v>
      </c>
      <c r="F50" s="71">
        <v>8000000</v>
      </c>
      <c r="G50" s="71">
        <v>8000000</v>
      </c>
      <c r="H50" s="71">
        <v>8000000</v>
      </c>
      <c r="I50" s="71">
        <v>8000000</v>
      </c>
      <c r="J50" s="9" t="s">
        <v>1176</v>
      </c>
      <c r="K50" s="9" t="s">
        <v>1149</v>
      </c>
      <c r="L50" s="9" t="s">
        <v>2134</v>
      </c>
      <c r="M50" s="9" t="s">
        <v>137</v>
      </c>
    </row>
    <row r="51" spans="1:13" ht="90">
      <c r="A51" s="11">
        <v>40</v>
      </c>
      <c r="B51" s="7" t="s">
        <v>1444</v>
      </c>
      <c r="C51" s="10" t="s">
        <v>1150</v>
      </c>
      <c r="D51" s="10" t="s">
        <v>1268</v>
      </c>
      <c r="E51" s="71">
        <v>4000000</v>
      </c>
      <c r="F51" s="71">
        <v>4000000</v>
      </c>
      <c r="G51" s="71">
        <v>4000000</v>
      </c>
      <c r="H51" s="71">
        <v>4000000</v>
      </c>
      <c r="I51" s="71">
        <v>4000000</v>
      </c>
      <c r="J51" s="9" t="s">
        <v>1176</v>
      </c>
      <c r="K51" s="9" t="s">
        <v>1149</v>
      </c>
      <c r="L51" s="9" t="s">
        <v>2134</v>
      </c>
      <c r="M51" s="9" t="s">
        <v>137</v>
      </c>
    </row>
    <row r="52" spans="1:13" ht="112.5">
      <c r="A52" s="11">
        <v>41</v>
      </c>
      <c r="B52" s="7" t="s">
        <v>2149</v>
      </c>
      <c r="C52" s="10" t="s">
        <v>1150</v>
      </c>
      <c r="D52" s="10" t="s">
        <v>1607</v>
      </c>
      <c r="E52" s="71">
        <v>8000000</v>
      </c>
      <c r="F52" s="71">
        <v>8000000</v>
      </c>
      <c r="G52" s="71">
        <v>8000000</v>
      </c>
      <c r="H52" s="71">
        <v>8000000</v>
      </c>
      <c r="I52" s="71">
        <v>8000000</v>
      </c>
      <c r="J52" s="9" t="s">
        <v>1176</v>
      </c>
      <c r="K52" s="9" t="s">
        <v>1149</v>
      </c>
      <c r="L52" s="9" t="s">
        <v>2134</v>
      </c>
      <c r="M52" s="9" t="s">
        <v>137</v>
      </c>
    </row>
    <row r="53" spans="1:13" ht="135">
      <c r="A53" s="11">
        <v>42</v>
      </c>
      <c r="B53" s="7" t="s">
        <v>2150</v>
      </c>
      <c r="C53" s="10" t="s">
        <v>1150</v>
      </c>
      <c r="D53" s="10" t="s">
        <v>794</v>
      </c>
      <c r="E53" s="70">
        <v>16000000</v>
      </c>
      <c r="F53" s="70">
        <v>16000000</v>
      </c>
      <c r="G53" s="70">
        <v>16000000</v>
      </c>
      <c r="H53" s="70">
        <v>16000000</v>
      </c>
      <c r="I53" s="70">
        <v>16000000</v>
      </c>
      <c r="J53" s="9" t="s">
        <v>1176</v>
      </c>
      <c r="K53" s="9" t="s">
        <v>1149</v>
      </c>
      <c r="L53" s="9" t="s">
        <v>2134</v>
      </c>
      <c r="M53" s="9" t="s">
        <v>137</v>
      </c>
    </row>
    <row r="54" spans="1:13" ht="135">
      <c r="A54" s="11">
        <v>43</v>
      </c>
      <c r="B54" s="7" t="s">
        <v>2151</v>
      </c>
      <c r="C54" s="10" t="s">
        <v>1150</v>
      </c>
      <c r="D54" s="10" t="s">
        <v>2132</v>
      </c>
      <c r="E54" s="70">
        <v>12000000</v>
      </c>
      <c r="F54" s="70">
        <v>12000000</v>
      </c>
      <c r="G54" s="70">
        <v>12000000</v>
      </c>
      <c r="H54" s="70">
        <v>12000000</v>
      </c>
      <c r="I54" s="70">
        <v>12000000</v>
      </c>
      <c r="J54" s="9" t="s">
        <v>1176</v>
      </c>
      <c r="K54" s="9" t="s">
        <v>1149</v>
      </c>
      <c r="L54" s="9" t="s">
        <v>2134</v>
      </c>
      <c r="M54" s="9" t="s">
        <v>137</v>
      </c>
    </row>
  </sheetData>
  <sheetProtection/>
  <mergeCells count="10">
    <mergeCell ref="A2:M2"/>
    <mergeCell ref="A3:M3"/>
    <mergeCell ref="A4:M4"/>
    <mergeCell ref="A5:M5"/>
    <mergeCell ref="A9:C9"/>
    <mergeCell ref="A10:A11"/>
    <mergeCell ref="B10:B11"/>
    <mergeCell ref="C10:C11"/>
    <mergeCell ref="E10:I10"/>
    <mergeCell ref="L10:L11"/>
  </mergeCells>
  <printOptions/>
  <pageMargins left="0.2362204724409449" right="0.16" top="0.7480314960629921" bottom="0.7480314960629921" header="0.31496062992125984" footer="0.31496062992125984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3"/>
  <sheetViews>
    <sheetView zoomScale="120" zoomScaleNormal="120" workbookViewId="0" topLeftCell="A1">
      <selection activeCell="B14" sqref="B14"/>
    </sheetView>
  </sheetViews>
  <sheetFormatPr defaultColWidth="9.140625" defaultRowHeight="15"/>
  <cols>
    <col min="1" max="1" width="3.421875" style="0" customWidth="1"/>
    <col min="2" max="2" width="24.421875" style="0" customWidth="1"/>
    <col min="3" max="3" width="9.8515625" style="0" customWidth="1"/>
    <col min="4" max="4" width="16.140625" style="0" customWidth="1"/>
    <col min="5" max="5" width="9.8515625" style="0" customWidth="1"/>
    <col min="6" max="6" width="8.7109375" style="0" customWidth="1"/>
    <col min="7" max="7" width="9.140625" style="0" customWidth="1"/>
    <col min="8" max="8" width="9.28125" style="0" customWidth="1"/>
    <col min="9" max="9" width="9.421875" style="0" customWidth="1"/>
    <col min="10" max="10" width="10.00390625" style="0" customWidth="1"/>
    <col min="12" max="12" width="7.8515625" style="0" customWidth="1"/>
    <col min="13" max="13" width="8.28125" style="0" customWidth="1"/>
  </cols>
  <sheetData>
    <row r="1" ht="24.75">
      <c r="M1" s="77" t="s">
        <v>1708</v>
      </c>
    </row>
    <row r="2" spans="1:13" s="1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s="1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s="1" customFormat="1" ht="24.75">
      <c r="A4" s="315" t="s">
        <v>1428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</row>
    <row r="5" spans="1:13" s="1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</row>
    <row r="6" s="1" customFormat="1" ht="24.75">
      <c r="A6" s="1" t="s">
        <v>2</v>
      </c>
    </row>
    <row r="7" s="1" customFormat="1" ht="24.75">
      <c r="A7" s="1" t="s">
        <v>604</v>
      </c>
    </row>
    <row r="8" s="1" customFormat="1" ht="24.75">
      <c r="A8" s="1" t="s">
        <v>3</v>
      </c>
    </row>
    <row r="9" spans="1:3" s="1" customFormat="1" ht="24.75">
      <c r="A9" s="316" t="s">
        <v>1375</v>
      </c>
      <c r="B9" s="316"/>
      <c r="C9" s="316"/>
    </row>
    <row r="10" spans="1:13" s="1" customFormat="1" ht="24.75">
      <c r="A10" s="317" t="s">
        <v>4</v>
      </c>
      <c r="B10" s="317" t="s">
        <v>5</v>
      </c>
      <c r="C10" s="317" t="s">
        <v>6</v>
      </c>
      <c r="D10" s="79" t="s">
        <v>7</v>
      </c>
      <c r="E10" s="319" t="s">
        <v>9</v>
      </c>
      <c r="F10" s="320"/>
      <c r="G10" s="320"/>
      <c r="H10" s="320"/>
      <c r="I10" s="321"/>
      <c r="J10" s="223" t="s">
        <v>10</v>
      </c>
      <c r="K10" s="223" t="s">
        <v>12</v>
      </c>
      <c r="L10" s="322" t="s">
        <v>1429</v>
      </c>
      <c r="M10" s="223" t="s">
        <v>14</v>
      </c>
    </row>
    <row r="11" spans="1:13" s="1" customFormat="1" ht="24.75">
      <c r="A11" s="318"/>
      <c r="B11" s="318"/>
      <c r="C11" s="318"/>
      <c r="D11" s="81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224" t="s">
        <v>11</v>
      </c>
      <c r="K11" s="224" t="s">
        <v>13</v>
      </c>
      <c r="L11" s="323"/>
      <c r="M11" s="282" t="s">
        <v>1146</v>
      </c>
    </row>
    <row r="12" spans="1:13" s="1" customFormat="1" ht="45">
      <c r="A12" s="268"/>
      <c r="B12" s="278" t="s">
        <v>2113</v>
      </c>
      <c r="C12" s="268"/>
      <c r="D12" s="81"/>
      <c r="E12" s="221"/>
      <c r="F12" s="221"/>
      <c r="G12" s="221"/>
      <c r="H12" s="221"/>
      <c r="I12" s="221"/>
      <c r="J12" s="224"/>
      <c r="K12" s="224"/>
      <c r="L12" s="269"/>
      <c r="M12" s="224"/>
    </row>
    <row r="13" spans="1:13" s="1" customFormat="1" ht="112.5">
      <c r="A13" s="11">
        <v>1</v>
      </c>
      <c r="B13" s="7" t="s">
        <v>1441</v>
      </c>
      <c r="C13" s="10" t="s">
        <v>1150</v>
      </c>
      <c r="D13" s="10" t="s">
        <v>801</v>
      </c>
      <c r="E13" s="71">
        <v>20000000</v>
      </c>
      <c r="F13" s="71">
        <v>20000000</v>
      </c>
      <c r="G13" s="71">
        <v>20000000</v>
      </c>
      <c r="H13" s="71">
        <v>20000000</v>
      </c>
      <c r="I13" s="71">
        <v>20000000</v>
      </c>
      <c r="J13" s="9" t="s">
        <v>1176</v>
      </c>
      <c r="K13" s="9" t="s">
        <v>1149</v>
      </c>
      <c r="L13" s="9" t="s">
        <v>2134</v>
      </c>
      <c r="M13" s="9" t="s">
        <v>137</v>
      </c>
    </row>
    <row r="14" spans="1:13" s="1" customFormat="1" ht="90">
      <c r="A14" s="11">
        <v>2</v>
      </c>
      <c r="B14" s="7" t="s">
        <v>1663</v>
      </c>
      <c r="C14" s="10" t="s">
        <v>1150</v>
      </c>
      <c r="D14" s="10" t="s">
        <v>2222</v>
      </c>
      <c r="E14" s="70">
        <v>12000000</v>
      </c>
      <c r="F14" s="70">
        <v>12000000</v>
      </c>
      <c r="G14" s="70">
        <v>12000000</v>
      </c>
      <c r="H14" s="70">
        <v>12000000</v>
      </c>
      <c r="I14" s="70">
        <v>12000000</v>
      </c>
      <c r="J14" s="9" t="s">
        <v>1176</v>
      </c>
      <c r="K14" s="9" t="s">
        <v>1149</v>
      </c>
      <c r="L14" s="9" t="s">
        <v>2134</v>
      </c>
      <c r="M14" s="9" t="s">
        <v>137</v>
      </c>
    </row>
    <row r="15" spans="1:13" s="2" customFormat="1" ht="75">
      <c r="A15" s="11">
        <v>3</v>
      </c>
      <c r="B15" s="7" t="s">
        <v>1430</v>
      </c>
      <c r="C15" s="10" t="s">
        <v>1150</v>
      </c>
      <c r="D15" s="9" t="s">
        <v>789</v>
      </c>
      <c r="E15" s="70">
        <v>12000000</v>
      </c>
      <c r="F15" s="70">
        <v>12000000</v>
      </c>
      <c r="G15" s="70">
        <v>12000000</v>
      </c>
      <c r="H15" s="70">
        <v>12000000</v>
      </c>
      <c r="I15" s="70">
        <v>12000000</v>
      </c>
      <c r="J15" s="9" t="s">
        <v>1176</v>
      </c>
      <c r="K15" s="9" t="s">
        <v>1149</v>
      </c>
      <c r="L15" s="9" t="s">
        <v>2134</v>
      </c>
      <c r="M15" s="9" t="s">
        <v>137</v>
      </c>
    </row>
    <row r="16" spans="1:13" s="2" customFormat="1" ht="90">
      <c r="A16" s="11">
        <v>4</v>
      </c>
      <c r="B16" s="7" t="s">
        <v>1431</v>
      </c>
      <c r="C16" s="10" t="s">
        <v>1150</v>
      </c>
      <c r="D16" s="10" t="s">
        <v>790</v>
      </c>
      <c r="E16" s="70">
        <v>12000000</v>
      </c>
      <c r="F16" s="70">
        <v>12000000</v>
      </c>
      <c r="G16" s="70">
        <v>12000000</v>
      </c>
      <c r="H16" s="70">
        <v>12000000</v>
      </c>
      <c r="I16" s="70">
        <v>12000000</v>
      </c>
      <c r="J16" s="9" t="s">
        <v>1176</v>
      </c>
      <c r="K16" s="9" t="s">
        <v>1149</v>
      </c>
      <c r="L16" s="9" t="s">
        <v>2134</v>
      </c>
      <c r="M16" s="9" t="s">
        <v>137</v>
      </c>
    </row>
    <row r="17" spans="1:13" s="2" customFormat="1" ht="90">
      <c r="A17" s="11">
        <v>5</v>
      </c>
      <c r="B17" s="7" t="s">
        <v>1432</v>
      </c>
      <c r="C17" s="10" t="s">
        <v>1150</v>
      </c>
      <c r="D17" s="10" t="s">
        <v>791</v>
      </c>
      <c r="E17" s="70">
        <v>8000000</v>
      </c>
      <c r="F17" s="70">
        <v>8000000</v>
      </c>
      <c r="G17" s="70">
        <v>8000000</v>
      </c>
      <c r="H17" s="70">
        <v>8000000</v>
      </c>
      <c r="I17" s="70">
        <v>8000000</v>
      </c>
      <c r="J17" s="9" t="s">
        <v>1176</v>
      </c>
      <c r="K17" s="9" t="s">
        <v>1149</v>
      </c>
      <c r="L17" s="9" t="s">
        <v>2134</v>
      </c>
      <c r="M17" s="9" t="s">
        <v>137</v>
      </c>
    </row>
    <row r="18" spans="1:13" s="2" customFormat="1" ht="90">
      <c r="A18" s="11">
        <v>6</v>
      </c>
      <c r="B18" s="7" t="s">
        <v>1433</v>
      </c>
      <c r="C18" s="10" t="s">
        <v>1150</v>
      </c>
      <c r="D18" s="10" t="s">
        <v>792</v>
      </c>
      <c r="E18" s="70">
        <v>10000000</v>
      </c>
      <c r="F18" s="70">
        <v>10000000</v>
      </c>
      <c r="G18" s="70">
        <v>10000000</v>
      </c>
      <c r="H18" s="70">
        <v>10000000</v>
      </c>
      <c r="I18" s="70">
        <v>10000000</v>
      </c>
      <c r="J18" s="9" t="s">
        <v>1176</v>
      </c>
      <c r="K18" s="9" t="s">
        <v>1149</v>
      </c>
      <c r="L18" s="9" t="s">
        <v>2134</v>
      </c>
      <c r="M18" s="9" t="s">
        <v>137</v>
      </c>
    </row>
    <row r="19" spans="1:13" s="2" customFormat="1" ht="75">
      <c r="A19" s="11">
        <v>7</v>
      </c>
      <c r="B19" s="7" t="s">
        <v>1434</v>
      </c>
      <c r="C19" s="10" t="s">
        <v>1150</v>
      </c>
      <c r="D19" s="10" t="s">
        <v>2223</v>
      </c>
      <c r="E19" s="70">
        <v>14000000</v>
      </c>
      <c r="F19" s="70">
        <v>14000000</v>
      </c>
      <c r="G19" s="70">
        <v>14000000</v>
      </c>
      <c r="H19" s="70">
        <v>14000000</v>
      </c>
      <c r="I19" s="70">
        <v>14000000</v>
      </c>
      <c r="J19" s="9" t="s">
        <v>1176</v>
      </c>
      <c r="K19" s="9" t="s">
        <v>1149</v>
      </c>
      <c r="L19" s="9" t="s">
        <v>2134</v>
      </c>
      <c r="M19" s="9" t="s">
        <v>137</v>
      </c>
    </row>
    <row r="20" spans="1:13" s="2" customFormat="1" ht="90">
      <c r="A20" s="5">
        <v>8</v>
      </c>
      <c r="B20" s="7" t="s">
        <v>2160</v>
      </c>
      <c r="C20" s="10" t="s">
        <v>1150</v>
      </c>
      <c r="D20" s="10" t="s">
        <v>794</v>
      </c>
      <c r="E20" s="70">
        <v>16000000</v>
      </c>
      <c r="F20" s="70">
        <v>16000000</v>
      </c>
      <c r="G20" s="70">
        <v>16000000</v>
      </c>
      <c r="H20" s="70">
        <v>16000000</v>
      </c>
      <c r="I20" s="70">
        <v>16000000</v>
      </c>
      <c r="J20" s="9" t="s">
        <v>1176</v>
      </c>
      <c r="K20" s="9" t="s">
        <v>1149</v>
      </c>
      <c r="L20" s="9" t="s">
        <v>2134</v>
      </c>
      <c r="M20" s="9" t="s">
        <v>137</v>
      </c>
    </row>
    <row r="21" spans="1:13" s="1" customFormat="1" ht="90">
      <c r="A21" s="5">
        <v>9</v>
      </c>
      <c r="B21" s="7" t="s">
        <v>1436</v>
      </c>
      <c r="C21" s="10" t="s">
        <v>1150</v>
      </c>
      <c r="D21" s="10" t="s">
        <v>2161</v>
      </c>
      <c r="E21" s="70">
        <v>12000000</v>
      </c>
      <c r="F21" s="70">
        <v>12000000</v>
      </c>
      <c r="G21" s="70">
        <v>12000000</v>
      </c>
      <c r="H21" s="70">
        <v>12000000</v>
      </c>
      <c r="I21" s="70">
        <v>12000000</v>
      </c>
      <c r="J21" s="9" t="s">
        <v>1176</v>
      </c>
      <c r="K21" s="9" t="s">
        <v>1149</v>
      </c>
      <c r="L21" s="9" t="s">
        <v>2134</v>
      </c>
      <c r="M21" s="9" t="s">
        <v>137</v>
      </c>
    </row>
    <row r="22" spans="1:13" s="1" customFormat="1" ht="75">
      <c r="A22" s="5">
        <v>10</v>
      </c>
      <c r="B22" s="7" t="s">
        <v>1437</v>
      </c>
      <c r="C22" s="10" t="s">
        <v>1150</v>
      </c>
      <c r="D22" s="10" t="s">
        <v>797</v>
      </c>
      <c r="E22" s="71">
        <v>8000000</v>
      </c>
      <c r="F22" s="71">
        <v>8000000</v>
      </c>
      <c r="G22" s="71">
        <v>8000000</v>
      </c>
      <c r="H22" s="71">
        <v>8000000</v>
      </c>
      <c r="I22" s="71">
        <v>8000000</v>
      </c>
      <c r="J22" s="9" t="s">
        <v>1176</v>
      </c>
      <c r="K22" s="9" t="s">
        <v>1149</v>
      </c>
      <c r="L22" s="9" t="s">
        <v>2134</v>
      </c>
      <c r="M22" s="9" t="s">
        <v>137</v>
      </c>
    </row>
    <row r="23" spans="1:13" s="1" customFormat="1" ht="90">
      <c r="A23" s="5">
        <v>11</v>
      </c>
      <c r="B23" s="7" t="s">
        <v>1438</v>
      </c>
      <c r="C23" s="10" t="s">
        <v>1150</v>
      </c>
      <c r="D23" s="10" t="s">
        <v>798</v>
      </c>
      <c r="E23" s="71">
        <v>16000000</v>
      </c>
      <c r="F23" s="71">
        <v>16000000</v>
      </c>
      <c r="G23" s="71">
        <v>16000000</v>
      </c>
      <c r="H23" s="71">
        <v>16000000</v>
      </c>
      <c r="I23" s="71">
        <v>16000000</v>
      </c>
      <c r="J23" s="9" t="s">
        <v>1176</v>
      </c>
      <c r="K23" s="9" t="s">
        <v>1149</v>
      </c>
      <c r="L23" s="9" t="s">
        <v>2134</v>
      </c>
      <c r="M23" s="9" t="s">
        <v>137</v>
      </c>
    </row>
    <row r="24" spans="1:13" s="1" customFormat="1" ht="90">
      <c r="A24" s="5">
        <v>12</v>
      </c>
      <c r="B24" s="7" t="s">
        <v>1439</v>
      </c>
      <c r="C24" s="10" t="s">
        <v>1150</v>
      </c>
      <c r="D24" s="10" t="s">
        <v>799</v>
      </c>
      <c r="E24" s="71">
        <v>24000000</v>
      </c>
      <c r="F24" s="71">
        <v>24000000</v>
      </c>
      <c r="G24" s="71">
        <v>24000000</v>
      </c>
      <c r="H24" s="71">
        <v>24000000</v>
      </c>
      <c r="I24" s="71">
        <v>24000000</v>
      </c>
      <c r="J24" s="9" t="s">
        <v>1176</v>
      </c>
      <c r="K24" s="9" t="s">
        <v>1149</v>
      </c>
      <c r="L24" s="9" t="s">
        <v>2134</v>
      </c>
      <c r="M24" s="9" t="s">
        <v>137</v>
      </c>
    </row>
    <row r="25" spans="1:13" s="1" customFormat="1" ht="75">
      <c r="A25" s="5">
        <v>13</v>
      </c>
      <c r="B25" s="7" t="s">
        <v>1440</v>
      </c>
      <c r="C25" s="10" t="s">
        <v>1150</v>
      </c>
      <c r="D25" s="10" t="s">
        <v>800</v>
      </c>
      <c r="E25" s="71">
        <v>20000000</v>
      </c>
      <c r="F25" s="71">
        <v>20000000</v>
      </c>
      <c r="G25" s="71">
        <v>20000000</v>
      </c>
      <c r="H25" s="71">
        <v>20000000</v>
      </c>
      <c r="I25" s="71">
        <v>20000000</v>
      </c>
      <c r="J25" s="9" t="s">
        <v>1176</v>
      </c>
      <c r="K25" s="9" t="s">
        <v>1149</v>
      </c>
      <c r="L25" s="9" t="s">
        <v>2134</v>
      </c>
      <c r="M25" s="9" t="s">
        <v>137</v>
      </c>
    </row>
    <row r="26" spans="1:13" s="1" customFormat="1" ht="90">
      <c r="A26" s="5">
        <v>14</v>
      </c>
      <c r="B26" s="7" t="s">
        <v>1442</v>
      </c>
      <c r="C26" s="10" t="s">
        <v>1150</v>
      </c>
      <c r="D26" s="10" t="s">
        <v>802</v>
      </c>
      <c r="E26" s="71">
        <v>8000000</v>
      </c>
      <c r="F26" s="71">
        <v>8000000</v>
      </c>
      <c r="G26" s="71">
        <v>8000000</v>
      </c>
      <c r="H26" s="71">
        <v>8000000</v>
      </c>
      <c r="I26" s="71">
        <v>8000000</v>
      </c>
      <c r="J26" s="9" t="s">
        <v>1176</v>
      </c>
      <c r="K26" s="9" t="s">
        <v>1149</v>
      </c>
      <c r="L26" s="9" t="s">
        <v>2134</v>
      </c>
      <c r="M26" s="9" t="s">
        <v>137</v>
      </c>
    </row>
    <row r="27" spans="1:13" s="1" customFormat="1" ht="75">
      <c r="A27" s="5">
        <v>15</v>
      </c>
      <c r="B27" s="7" t="s">
        <v>1443</v>
      </c>
      <c r="C27" s="10" t="s">
        <v>1150</v>
      </c>
      <c r="D27" s="10" t="s">
        <v>803</v>
      </c>
      <c r="E27" s="71">
        <v>8000000</v>
      </c>
      <c r="F27" s="71">
        <v>8000000</v>
      </c>
      <c r="G27" s="71">
        <v>8000000</v>
      </c>
      <c r="H27" s="71">
        <v>8000000</v>
      </c>
      <c r="I27" s="71">
        <v>8000000</v>
      </c>
      <c r="J27" s="9" t="s">
        <v>1176</v>
      </c>
      <c r="K27" s="9" t="s">
        <v>1149</v>
      </c>
      <c r="L27" s="9" t="s">
        <v>2134</v>
      </c>
      <c r="M27" s="9" t="s">
        <v>137</v>
      </c>
    </row>
    <row r="28" spans="1:13" s="1" customFormat="1" ht="90">
      <c r="A28" s="5">
        <v>16</v>
      </c>
      <c r="B28" s="7" t="s">
        <v>1444</v>
      </c>
      <c r="C28" s="10" t="s">
        <v>1150</v>
      </c>
      <c r="D28" s="10" t="s">
        <v>1268</v>
      </c>
      <c r="E28" s="71">
        <v>4000000</v>
      </c>
      <c r="F28" s="71">
        <v>4000000</v>
      </c>
      <c r="G28" s="71">
        <v>4000000</v>
      </c>
      <c r="H28" s="71">
        <v>4000000</v>
      </c>
      <c r="I28" s="71">
        <v>4000000</v>
      </c>
      <c r="J28" s="9" t="s">
        <v>1176</v>
      </c>
      <c r="K28" s="9" t="s">
        <v>1149</v>
      </c>
      <c r="L28" s="9" t="s">
        <v>2134</v>
      </c>
      <c r="M28" s="9" t="s">
        <v>137</v>
      </c>
    </row>
    <row r="29" spans="1:13" s="1" customFormat="1" ht="90">
      <c r="A29" s="5">
        <v>17</v>
      </c>
      <c r="B29" s="7" t="s">
        <v>1606</v>
      </c>
      <c r="C29" s="10" t="s">
        <v>1150</v>
      </c>
      <c r="D29" s="10" t="s">
        <v>1607</v>
      </c>
      <c r="E29" s="71">
        <v>8000000</v>
      </c>
      <c r="F29" s="71">
        <v>8000000</v>
      </c>
      <c r="G29" s="71">
        <v>8000000</v>
      </c>
      <c r="H29" s="71">
        <v>8000000</v>
      </c>
      <c r="I29" s="71">
        <v>8000000</v>
      </c>
      <c r="J29" s="9" t="s">
        <v>1176</v>
      </c>
      <c r="K29" s="9" t="s">
        <v>1149</v>
      </c>
      <c r="L29" s="9" t="s">
        <v>2134</v>
      </c>
      <c r="M29" s="9" t="s">
        <v>137</v>
      </c>
    </row>
    <row r="30" spans="1:13" s="1" customFormat="1" ht="90">
      <c r="A30" s="5">
        <v>18</v>
      </c>
      <c r="B30" s="7" t="s">
        <v>1435</v>
      </c>
      <c r="C30" s="10" t="s">
        <v>1150</v>
      </c>
      <c r="D30" s="10" t="s">
        <v>794</v>
      </c>
      <c r="E30" s="70">
        <v>16000000</v>
      </c>
      <c r="F30" s="70">
        <v>16000000</v>
      </c>
      <c r="G30" s="70">
        <v>16000000</v>
      </c>
      <c r="H30" s="70">
        <v>16000000</v>
      </c>
      <c r="I30" s="70">
        <v>16000000</v>
      </c>
      <c r="J30" s="9" t="s">
        <v>1176</v>
      </c>
      <c r="K30" s="9" t="s">
        <v>1149</v>
      </c>
      <c r="L30" s="9" t="s">
        <v>2134</v>
      </c>
      <c r="M30" s="9" t="s">
        <v>137</v>
      </c>
    </row>
    <row r="31" spans="1:13" s="1" customFormat="1" ht="90">
      <c r="A31" s="5">
        <v>19</v>
      </c>
      <c r="B31" s="7" t="s">
        <v>2131</v>
      </c>
      <c r="C31" s="10" t="s">
        <v>1150</v>
      </c>
      <c r="D31" s="10" t="s">
        <v>2132</v>
      </c>
      <c r="E31" s="70">
        <v>12000000</v>
      </c>
      <c r="F31" s="70">
        <v>12000000</v>
      </c>
      <c r="G31" s="70">
        <v>12000000</v>
      </c>
      <c r="H31" s="70">
        <v>12000000</v>
      </c>
      <c r="I31" s="70">
        <v>12000000</v>
      </c>
      <c r="J31" s="9" t="s">
        <v>1176</v>
      </c>
      <c r="K31" s="9" t="s">
        <v>1149</v>
      </c>
      <c r="L31" s="9" t="s">
        <v>2134</v>
      </c>
      <c r="M31" s="9" t="s">
        <v>137</v>
      </c>
    </row>
    <row r="32" spans="1:13" s="1" customFormat="1" ht="90">
      <c r="A32" s="5">
        <v>20</v>
      </c>
      <c r="B32" s="7" t="s">
        <v>1435</v>
      </c>
      <c r="C32" s="10" t="s">
        <v>1150</v>
      </c>
      <c r="D32" s="10" t="s">
        <v>794</v>
      </c>
      <c r="E32" s="70">
        <v>16000000</v>
      </c>
      <c r="F32" s="70">
        <v>16000000</v>
      </c>
      <c r="G32" s="70">
        <v>16000000</v>
      </c>
      <c r="H32" s="70">
        <v>16000000</v>
      </c>
      <c r="I32" s="70">
        <v>16000000</v>
      </c>
      <c r="J32" s="9" t="s">
        <v>1176</v>
      </c>
      <c r="K32" s="9" t="s">
        <v>1149</v>
      </c>
      <c r="L32" s="9" t="s">
        <v>2134</v>
      </c>
      <c r="M32" s="9" t="s">
        <v>137</v>
      </c>
    </row>
    <row r="33" spans="1:13" s="1" customFormat="1" ht="45">
      <c r="A33" s="5"/>
      <c r="B33" s="126" t="s">
        <v>2129</v>
      </c>
      <c r="C33" s="10"/>
      <c r="D33" s="10"/>
      <c r="E33" s="71"/>
      <c r="F33" s="71"/>
      <c r="G33" s="71"/>
      <c r="H33" s="71"/>
      <c r="I33" s="71"/>
      <c r="J33" s="71"/>
      <c r="K33" s="9"/>
      <c r="L33" s="9"/>
      <c r="M33" s="9"/>
    </row>
    <row r="34" spans="1:13" ht="97.5" customHeight="1">
      <c r="A34" s="5">
        <v>21</v>
      </c>
      <c r="B34" s="7" t="s">
        <v>1626</v>
      </c>
      <c r="C34" s="10" t="s">
        <v>1150</v>
      </c>
      <c r="D34" s="10" t="s">
        <v>1492</v>
      </c>
      <c r="E34" s="71">
        <v>300000</v>
      </c>
      <c r="F34" s="71">
        <v>300000</v>
      </c>
      <c r="G34" s="71">
        <v>300000</v>
      </c>
      <c r="H34" s="71">
        <v>300000</v>
      </c>
      <c r="I34" s="71">
        <v>300000</v>
      </c>
      <c r="J34" s="9" t="s">
        <v>1176</v>
      </c>
      <c r="K34" s="9" t="s">
        <v>1149</v>
      </c>
      <c r="L34" s="9" t="s">
        <v>2134</v>
      </c>
      <c r="M34" s="9" t="s">
        <v>137</v>
      </c>
    </row>
    <row r="35" spans="1:13" ht="90">
      <c r="A35" s="5">
        <v>22</v>
      </c>
      <c r="B35" s="7" t="s">
        <v>1494</v>
      </c>
      <c r="C35" s="10" t="s">
        <v>1150</v>
      </c>
      <c r="D35" s="10" t="s">
        <v>1493</v>
      </c>
      <c r="E35" s="71">
        <v>300000</v>
      </c>
      <c r="F35" s="71">
        <v>300000</v>
      </c>
      <c r="G35" s="71">
        <v>300000</v>
      </c>
      <c r="H35" s="71">
        <v>300000</v>
      </c>
      <c r="I35" s="71">
        <v>300000</v>
      </c>
      <c r="J35" s="9" t="s">
        <v>1176</v>
      </c>
      <c r="K35" s="9" t="s">
        <v>1149</v>
      </c>
      <c r="L35" s="9" t="s">
        <v>2134</v>
      </c>
      <c r="M35" s="9" t="s">
        <v>137</v>
      </c>
    </row>
    <row r="36" spans="1:13" ht="90">
      <c r="A36" s="5">
        <v>23</v>
      </c>
      <c r="B36" s="7" t="s">
        <v>1495</v>
      </c>
      <c r="C36" s="10" t="s">
        <v>1150</v>
      </c>
      <c r="D36" s="10" t="s">
        <v>1496</v>
      </c>
      <c r="E36" s="71">
        <v>250000</v>
      </c>
      <c r="F36" s="71">
        <v>250000</v>
      </c>
      <c r="G36" s="71">
        <v>250000</v>
      </c>
      <c r="H36" s="71">
        <v>250000</v>
      </c>
      <c r="I36" s="71">
        <v>250000</v>
      </c>
      <c r="J36" s="9" t="s">
        <v>1176</v>
      </c>
      <c r="K36" s="9" t="s">
        <v>1149</v>
      </c>
      <c r="L36" s="9" t="s">
        <v>2134</v>
      </c>
      <c r="M36" s="9" t="s">
        <v>137</v>
      </c>
    </row>
    <row r="37" spans="1:13" ht="22.5">
      <c r="A37" s="338" t="s">
        <v>2130</v>
      </c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</row>
    <row r="38" spans="1:13" ht="135">
      <c r="A38" s="11">
        <v>24</v>
      </c>
      <c r="B38" s="7" t="s">
        <v>2135</v>
      </c>
      <c r="C38" s="10" t="s">
        <v>1150</v>
      </c>
      <c r="D38" s="10" t="s">
        <v>801</v>
      </c>
      <c r="E38" s="71">
        <v>20000000</v>
      </c>
      <c r="F38" s="71">
        <v>20000000</v>
      </c>
      <c r="G38" s="71">
        <v>20000000</v>
      </c>
      <c r="H38" s="71">
        <v>20000000</v>
      </c>
      <c r="I38" s="71">
        <v>20000000</v>
      </c>
      <c r="J38" s="9" t="s">
        <v>1176</v>
      </c>
      <c r="K38" s="9" t="s">
        <v>1149</v>
      </c>
      <c r="L38" s="9" t="s">
        <v>2134</v>
      </c>
      <c r="M38" s="9" t="s">
        <v>137</v>
      </c>
    </row>
    <row r="39" spans="1:13" ht="112.5">
      <c r="A39" s="11">
        <v>25</v>
      </c>
      <c r="B39" s="7" t="s">
        <v>2136</v>
      </c>
      <c r="C39" s="10" t="s">
        <v>1150</v>
      </c>
      <c r="D39" s="10" t="s">
        <v>2222</v>
      </c>
      <c r="E39" s="70">
        <v>12000000</v>
      </c>
      <c r="F39" s="70">
        <v>12000000</v>
      </c>
      <c r="G39" s="70">
        <v>12000000</v>
      </c>
      <c r="H39" s="70">
        <v>12000000</v>
      </c>
      <c r="I39" s="70">
        <v>12000000</v>
      </c>
      <c r="J39" s="9" t="s">
        <v>1176</v>
      </c>
      <c r="K39" s="9" t="s">
        <v>1149</v>
      </c>
      <c r="L39" s="9" t="s">
        <v>2134</v>
      </c>
      <c r="M39" s="9" t="s">
        <v>137</v>
      </c>
    </row>
    <row r="40" spans="1:13" ht="112.5">
      <c r="A40" s="11">
        <v>26</v>
      </c>
      <c r="B40" s="7" t="s">
        <v>2137</v>
      </c>
      <c r="C40" s="10" t="s">
        <v>1150</v>
      </c>
      <c r="D40" s="9" t="s">
        <v>789</v>
      </c>
      <c r="E40" s="70">
        <v>12000000</v>
      </c>
      <c r="F40" s="70">
        <v>12000000</v>
      </c>
      <c r="G40" s="70">
        <v>12000000</v>
      </c>
      <c r="H40" s="70">
        <v>12000000</v>
      </c>
      <c r="I40" s="70">
        <v>12000000</v>
      </c>
      <c r="J40" s="9" t="s">
        <v>1176</v>
      </c>
      <c r="K40" s="9" t="s">
        <v>1149</v>
      </c>
      <c r="L40" s="9" t="s">
        <v>2134</v>
      </c>
      <c r="M40" s="9" t="s">
        <v>137</v>
      </c>
    </row>
    <row r="41" spans="1:13" ht="135">
      <c r="A41" s="11">
        <v>27</v>
      </c>
      <c r="B41" s="7" t="s">
        <v>2138</v>
      </c>
      <c r="C41" s="10" t="s">
        <v>1150</v>
      </c>
      <c r="D41" s="10" t="s">
        <v>790</v>
      </c>
      <c r="E41" s="70">
        <v>12000000</v>
      </c>
      <c r="F41" s="70">
        <v>12000000</v>
      </c>
      <c r="G41" s="70">
        <v>12000000</v>
      </c>
      <c r="H41" s="70">
        <v>12000000</v>
      </c>
      <c r="I41" s="70">
        <v>12000000</v>
      </c>
      <c r="J41" s="9" t="s">
        <v>1176</v>
      </c>
      <c r="K41" s="9" t="s">
        <v>1149</v>
      </c>
      <c r="L41" s="9" t="s">
        <v>2134</v>
      </c>
      <c r="M41" s="9" t="s">
        <v>137</v>
      </c>
    </row>
    <row r="42" spans="1:13" ht="135">
      <c r="A42" s="11">
        <v>28</v>
      </c>
      <c r="B42" s="7" t="s">
        <v>2139</v>
      </c>
      <c r="C42" s="10" t="s">
        <v>1150</v>
      </c>
      <c r="D42" s="10" t="s">
        <v>791</v>
      </c>
      <c r="E42" s="70">
        <v>8000000</v>
      </c>
      <c r="F42" s="70">
        <v>8000000</v>
      </c>
      <c r="G42" s="70">
        <v>8000000</v>
      </c>
      <c r="H42" s="70">
        <v>8000000</v>
      </c>
      <c r="I42" s="70">
        <v>8000000</v>
      </c>
      <c r="J42" s="9" t="s">
        <v>1176</v>
      </c>
      <c r="K42" s="9" t="s">
        <v>1149</v>
      </c>
      <c r="L42" s="9" t="s">
        <v>2134</v>
      </c>
      <c r="M42" s="9" t="s">
        <v>137</v>
      </c>
    </row>
    <row r="43" spans="1:13" ht="112.5">
      <c r="A43" s="11">
        <v>29</v>
      </c>
      <c r="B43" s="7" t="s">
        <v>2140</v>
      </c>
      <c r="C43" s="10" t="s">
        <v>1150</v>
      </c>
      <c r="D43" s="10" t="s">
        <v>792</v>
      </c>
      <c r="E43" s="70">
        <v>10000000</v>
      </c>
      <c r="F43" s="70">
        <v>10000000</v>
      </c>
      <c r="G43" s="70">
        <v>10000000</v>
      </c>
      <c r="H43" s="70">
        <v>10000000</v>
      </c>
      <c r="I43" s="70">
        <v>10000000</v>
      </c>
      <c r="J43" s="9" t="s">
        <v>1176</v>
      </c>
      <c r="K43" s="9" t="s">
        <v>1149</v>
      </c>
      <c r="L43" s="9" t="s">
        <v>2134</v>
      </c>
      <c r="M43" s="9" t="s">
        <v>137</v>
      </c>
    </row>
    <row r="44" spans="1:13" ht="112.5">
      <c r="A44" s="11">
        <v>30</v>
      </c>
      <c r="B44" s="7" t="s">
        <v>2141</v>
      </c>
      <c r="C44" s="10" t="s">
        <v>1150</v>
      </c>
      <c r="D44" s="10" t="s">
        <v>793</v>
      </c>
      <c r="E44" s="70">
        <v>14000000</v>
      </c>
      <c r="F44" s="70">
        <v>14000000</v>
      </c>
      <c r="G44" s="70">
        <v>14000000</v>
      </c>
      <c r="H44" s="70">
        <v>14000000</v>
      </c>
      <c r="I44" s="70">
        <v>14000000</v>
      </c>
      <c r="J44" s="9" t="s">
        <v>1176</v>
      </c>
      <c r="K44" s="9" t="s">
        <v>1149</v>
      </c>
      <c r="L44" s="9" t="s">
        <v>2134</v>
      </c>
      <c r="M44" s="9" t="s">
        <v>137</v>
      </c>
    </row>
    <row r="45" spans="1:13" ht="135">
      <c r="A45" s="5">
        <v>31</v>
      </c>
      <c r="B45" s="7" t="s">
        <v>2159</v>
      </c>
      <c r="C45" s="10" t="s">
        <v>1150</v>
      </c>
      <c r="D45" s="10" t="s">
        <v>794</v>
      </c>
      <c r="E45" s="70">
        <v>16000000</v>
      </c>
      <c r="F45" s="70">
        <v>16000000</v>
      </c>
      <c r="G45" s="70">
        <v>16000000</v>
      </c>
      <c r="H45" s="70">
        <v>16000000</v>
      </c>
      <c r="I45" s="70">
        <v>16000000</v>
      </c>
      <c r="J45" s="9" t="s">
        <v>1176</v>
      </c>
      <c r="K45" s="9" t="s">
        <v>1149</v>
      </c>
      <c r="L45" s="9" t="s">
        <v>2134</v>
      </c>
      <c r="M45" s="9" t="s">
        <v>137</v>
      </c>
    </row>
    <row r="46" spans="1:13" ht="112.5">
      <c r="A46" s="5">
        <v>32</v>
      </c>
      <c r="B46" s="7" t="s">
        <v>2142</v>
      </c>
      <c r="C46" s="10" t="s">
        <v>1150</v>
      </c>
      <c r="D46" s="10" t="s">
        <v>1665</v>
      </c>
      <c r="E46" s="70">
        <v>12000000</v>
      </c>
      <c r="F46" s="70">
        <v>12000000</v>
      </c>
      <c r="G46" s="70">
        <v>12000000</v>
      </c>
      <c r="H46" s="70">
        <v>12000000</v>
      </c>
      <c r="I46" s="70">
        <v>12000000</v>
      </c>
      <c r="J46" s="9" t="s">
        <v>1176</v>
      </c>
      <c r="K46" s="9" t="s">
        <v>1149</v>
      </c>
      <c r="L46" s="9" t="s">
        <v>2134</v>
      </c>
      <c r="M46" s="9" t="s">
        <v>137</v>
      </c>
    </row>
    <row r="47" spans="1:13" ht="90">
      <c r="A47" s="5">
        <v>33</v>
      </c>
      <c r="B47" s="7" t="s">
        <v>2143</v>
      </c>
      <c r="C47" s="10" t="s">
        <v>1150</v>
      </c>
      <c r="D47" s="10" t="s">
        <v>797</v>
      </c>
      <c r="E47" s="71">
        <v>8000000</v>
      </c>
      <c r="F47" s="71">
        <v>8000000</v>
      </c>
      <c r="G47" s="71">
        <v>8000000</v>
      </c>
      <c r="H47" s="71">
        <v>8000000</v>
      </c>
      <c r="I47" s="71">
        <v>8000000</v>
      </c>
      <c r="J47" s="9" t="s">
        <v>1176</v>
      </c>
      <c r="K47" s="9" t="s">
        <v>1149</v>
      </c>
      <c r="L47" s="9" t="s">
        <v>2134</v>
      </c>
      <c r="M47" s="9" t="s">
        <v>137</v>
      </c>
    </row>
    <row r="48" spans="1:13" ht="112.5">
      <c r="A48" s="5">
        <v>34</v>
      </c>
      <c r="B48" s="7" t="s">
        <v>2144</v>
      </c>
      <c r="C48" s="10" t="s">
        <v>1150</v>
      </c>
      <c r="D48" s="10" t="s">
        <v>798</v>
      </c>
      <c r="E48" s="71">
        <v>16000000</v>
      </c>
      <c r="F48" s="71">
        <v>16000000</v>
      </c>
      <c r="G48" s="71">
        <v>16000000</v>
      </c>
      <c r="H48" s="71">
        <v>16000000</v>
      </c>
      <c r="I48" s="71">
        <v>16000000</v>
      </c>
      <c r="J48" s="9" t="s">
        <v>1176</v>
      </c>
      <c r="K48" s="9" t="s">
        <v>1149</v>
      </c>
      <c r="L48" s="9" t="s">
        <v>2134</v>
      </c>
      <c r="M48" s="9" t="s">
        <v>137</v>
      </c>
    </row>
    <row r="49" spans="1:13" ht="112.5">
      <c r="A49" s="5">
        <v>35</v>
      </c>
      <c r="B49" s="7" t="s">
        <v>2145</v>
      </c>
      <c r="C49" s="10" t="s">
        <v>1150</v>
      </c>
      <c r="D49" s="10" t="s">
        <v>799</v>
      </c>
      <c r="E49" s="71">
        <v>24000000</v>
      </c>
      <c r="F49" s="71">
        <v>24000000</v>
      </c>
      <c r="G49" s="71">
        <v>24000000</v>
      </c>
      <c r="H49" s="71">
        <v>24000000</v>
      </c>
      <c r="I49" s="71">
        <v>24000000</v>
      </c>
      <c r="J49" s="9" t="s">
        <v>1176</v>
      </c>
      <c r="K49" s="9" t="s">
        <v>1149</v>
      </c>
      <c r="L49" s="9" t="s">
        <v>2134</v>
      </c>
      <c r="M49" s="9" t="s">
        <v>137</v>
      </c>
    </row>
    <row r="50" spans="1:13" ht="90">
      <c r="A50" s="5">
        <v>36</v>
      </c>
      <c r="B50" s="7" t="s">
        <v>2146</v>
      </c>
      <c r="C50" s="10" t="s">
        <v>1150</v>
      </c>
      <c r="D50" s="10" t="s">
        <v>800</v>
      </c>
      <c r="E50" s="71">
        <v>20000000</v>
      </c>
      <c r="F50" s="71">
        <v>20000000</v>
      </c>
      <c r="G50" s="71">
        <v>20000000</v>
      </c>
      <c r="H50" s="71">
        <v>20000000</v>
      </c>
      <c r="I50" s="71">
        <v>20000000</v>
      </c>
      <c r="J50" s="9" t="s">
        <v>1176</v>
      </c>
      <c r="K50" s="9" t="s">
        <v>1149</v>
      </c>
      <c r="L50" s="9" t="s">
        <v>2134</v>
      </c>
      <c r="M50" s="9" t="s">
        <v>137</v>
      </c>
    </row>
    <row r="51" spans="1:13" ht="112.5">
      <c r="A51" s="5">
        <v>37</v>
      </c>
      <c r="B51" s="7" t="s">
        <v>2147</v>
      </c>
      <c r="C51" s="10" t="s">
        <v>1150</v>
      </c>
      <c r="D51" s="10" t="s">
        <v>802</v>
      </c>
      <c r="E51" s="71">
        <v>8000000</v>
      </c>
      <c r="F51" s="71">
        <v>8000000</v>
      </c>
      <c r="G51" s="71">
        <v>8000000</v>
      </c>
      <c r="H51" s="71">
        <v>8000000</v>
      </c>
      <c r="I51" s="71">
        <v>8000000</v>
      </c>
      <c r="J51" s="9" t="s">
        <v>1176</v>
      </c>
      <c r="K51" s="9" t="s">
        <v>1149</v>
      </c>
      <c r="L51" s="9" t="s">
        <v>2134</v>
      </c>
      <c r="M51" s="9" t="s">
        <v>137</v>
      </c>
    </row>
    <row r="52" spans="1:13" ht="90">
      <c r="A52" s="5">
        <v>38</v>
      </c>
      <c r="B52" s="7" t="s">
        <v>2148</v>
      </c>
      <c r="C52" s="10" t="s">
        <v>1150</v>
      </c>
      <c r="D52" s="10" t="s">
        <v>2224</v>
      </c>
      <c r="E52" s="71">
        <v>8000000</v>
      </c>
      <c r="F52" s="71">
        <v>8000000</v>
      </c>
      <c r="G52" s="71">
        <v>8000000</v>
      </c>
      <c r="H52" s="71">
        <v>8000000</v>
      </c>
      <c r="I52" s="71">
        <v>8000000</v>
      </c>
      <c r="J52" s="9" t="s">
        <v>1176</v>
      </c>
      <c r="K52" s="9" t="s">
        <v>1149</v>
      </c>
      <c r="L52" s="9" t="s">
        <v>2134</v>
      </c>
      <c r="M52" s="9" t="s">
        <v>137</v>
      </c>
    </row>
    <row r="53" spans="1:13" ht="90">
      <c r="A53" s="5">
        <v>39</v>
      </c>
      <c r="B53" s="7" t="s">
        <v>1444</v>
      </c>
      <c r="C53" s="10" t="s">
        <v>1150</v>
      </c>
      <c r="D53" s="10" t="s">
        <v>1268</v>
      </c>
      <c r="E53" s="71">
        <v>4000000</v>
      </c>
      <c r="F53" s="71">
        <v>4000000</v>
      </c>
      <c r="G53" s="71">
        <v>4000000</v>
      </c>
      <c r="H53" s="71">
        <v>4000000</v>
      </c>
      <c r="I53" s="71">
        <v>4000000</v>
      </c>
      <c r="J53" s="9" t="s">
        <v>1176</v>
      </c>
      <c r="K53" s="9" t="s">
        <v>1149</v>
      </c>
      <c r="L53" s="9" t="s">
        <v>2134</v>
      </c>
      <c r="M53" s="9" t="s">
        <v>137</v>
      </c>
    </row>
    <row r="54" spans="1:13" ht="112.5">
      <c r="A54" s="5">
        <v>40</v>
      </c>
      <c r="B54" s="7" t="s">
        <v>2149</v>
      </c>
      <c r="C54" s="10" t="s">
        <v>1150</v>
      </c>
      <c r="D54" s="10" t="s">
        <v>1607</v>
      </c>
      <c r="E54" s="71">
        <v>8000000</v>
      </c>
      <c r="F54" s="71">
        <v>8000000</v>
      </c>
      <c r="G54" s="71">
        <v>8000000</v>
      </c>
      <c r="H54" s="71">
        <v>8000000</v>
      </c>
      <c r="I54" s="71">
        <v>8000000</v>
      </c>
      <c r="J54" s="9" t="s">
        <v>1176</v>
      </c>
      <c r="K54" s="9" t="s">
        <v>1149</v>
      </c>
      <c r="L54" s="9" t="s">
        <v>2134</v>
      </c>
      <c r="M54" s="9" t="s">
        <v>137</v>
      </c>
    </row>
    <row r="55" spans="1:13" ht="135">
      <c r="A55" s="5">
        <v>41</v>
      </c>
      <c r="B55" s="7" t="s">
        <v>2150</v>
      </c>
      <c r="C55" s="10" t="s">
        <v>1150</v>
      </c>
      <c r="D55" s="10" t="s">
        <v>794</v>
      </c>
      <c r="E55" s="70">
        <v>16000000</v>
      </c>
      <c r="F55" s="70">
        <v>16000000</v>
      </c>
      <c r="G55" s="70">
        <v>16000000</v>
      </c>
      <c r="H55" s="70">
        <v>16000000</v>
      </c>
      <c r="I55" s="70">
        <v>16000000</v>
      </c>
      <c r="J55" s="9" t="s">
        <v>1176</v>
      </c>
      <c r="K55" s="9" t="s">
        <v>1149</v>
      </c>
      <c r="L55" s="9" t="s">
        <v>2134</v>
      </c>
      <c r="M55" s="9" t="s">
        <v>137</v>
      </c>
    </row>
    <row r="56" spans="1:13" ht="135">
      <c r="A56" s="5">
        <v>42</v>
      </c>
      <c r="B56" s="7" t="s">
        <v>2151</v>
      </c>
      <c r="C56" s="10" t="s">
        <v>1150</v>
      </c>
      <c r="D56" s="10" t="s">
        <v>2132</v>
      </c>
      <c r="E56" s="70">
        <v>12000000</v>
      </c>
      <c r="F56" s="70">
        <v>12000000</v>
      </c>
      <c r="G56" s="70">
        <v>12000000</v>
      </c>
      <c r="H56" s="70">
        <v>12000000</v>
      </c>
      <c r="I56" s="70">
        <v>12000000</v>
      </c>
      <c r="J56" s="9" t="s">
        <v>1176</v>
      </c>
      <c r="K56" s="9" t="s">
        <v>1149</v>
      </c>
      <c r="L56" s="9" t="s">
        <v>2134</v>
      </c>
      <c r="M56" s="9" t="s">
        <v>137</v>
      </c>
    </row>
    <row r="57" spans="1:13" ht="112.5">
      <c r="A57" s="5">
        <v>43</v>
      </c>
      <c r="B57" s="7" t="s">
        <v>2166</v>
      </c>
      <c r="C57" s="10" t="s">
        <v>1150</v>
      </c>
      <c r="D57" s="10" t="s">
        <v>2167</v>
      </c>
      <c r="E57" s="70">
        <v>16000000</v>
      </c>
      <c r="F57" s="70">
        <v>16000000</v>
      </c>
      <c r="G57" s="70">
        <v>16000000</v>
      </c>
      <c r="H57" s="70">
        <v>16000000</v>
      </c>
      <c r="I57" s="70">
        <v>16000000</v>
      </c>
      <c r="J57" s="9" t="s">
        <v>1176</v>
      </c>
      <c r="K57" s="9" t="s">
        <v>1149</v>
      </c>
      <c r="L57" s="9" t="s">
        <v>2134</v>
      </c>
      <c r="M57" s="9" t="s">
        <v>137</v>
      </c>
    </row>
    <row r="58" spans="1:13" ht="75">
      <c r="A58" s="5">
        <v>44</v>
      </c>
      <c r="B58" s="7" t="s">
        <v>2113</v>
      </c>
      <c r="C58" s="10" t="s">
        <v>1150</v>
      </c>
      <c r="D58" s="11" t="s">
        <v>788</v>
      </c>
      <c r="E58" s="70">
        <v>4000000</v>
      </c>
      <c r="F58" s="70">
        <v>4000000</v>
      </c>
      <c r="G58" s="70">
        <v>4000000</v>
      </c>
      <c r="H58" s="70">
        <v>4000000</v>
      </c>
      <c r="I58" s="70">
        <v>4000000</v>
      </c>
      <c r="J58" s="9" t="s">
        <v>1176</v>
      </c>
      <c r="K58" s="9" t="s">
        <v>1149</v>
      </c>
      <c r="L58" s="9" t="s">
        <v>2134</v>
      </c>
      <c r="M58" s="9" t="s">
        <v>137</v>
      </c>
    </row>
    <row r="59" spans="1:13" ht="75">
      <c r="A59" s="27">
        <v>45</v>
      </c>
      <c r="B59" s="7" t="s">
        <v>2130</v>
      </c>
      <c r="C59" s="10" t="s">
        <v>1150</v>
      </c>
      <c r="D59" s="11" t="s">
        <v>2133</v>
      </c>
      <c r="E59" s="70">
        <v>4000000</v>
      </c>
      <c r="F59" s="70">
        <v>4000000</v>
      </c>
      <c r="G59" s="70">
        <v>4000000</v>
      </c>
      <c r="H59" s="70">
        <v>4000000</v>
      </c>
      <c r="I59" s="70">
        <v>4000000</v>
      </c>
      <c r="J59" s="9" t="s">
        <v>1176</v>
      </c>
      <c r="K59" s="9" t="s">
        <v>1149</v>
      </c>
      <c r="L59" s="9" t="s">
        <v>2134</v>
      </c>
      <c r="M59" s="9" t="s">
        <v>137</v>
      </c>
    </row>
    <row r="60" spans="1:13" ht="75">
      <c r="A60" s="27">
        <v>46</v>
      </c>
      <c r="B60" s="7" t="s">
        <v>2130</v>
      </c>
      <c r="C60" s="10" t="s">
        <v>1150</v>
      </c>
      <c r="D60" s="11" t="s">
        <v>2165</v>
      </c>
      <c r="E60" s="70">
        <v>4000000</v>
      </c>
      <c r="F60" s="70">
        <v>4000000</v>
      </c>
      <c r="G60" s="70">
        <v>4000000</v>
      </c>
      <c r="H60" s="70">
        <v>4000000</v>
      </c>
      <c r="I60" s="70">
        <v>4000000</v>
      </c>
      <c r="J60" s="9" t="s">
        <v>1176</v>
      </c>
      <c r="K60" s="9" t="s">
        <v>1149</v>
      </c>
      <c r="L60" s="9" t="s">
        <v>2134</v>
      </c>
      <c r="M60" s="9" t="s">
        <v>137</v>
      </c>
    </row>
    <row r="61" spans="1:13" ht="112.5">
      <c r="A61" s="27">
        <v>47</v>
      </c>
      <c r="B61" s="7" t="s">
        <v>2225</v>
      </c>
      <c r="C61" s="10" t="s">
        <v>1150</v>
      </c>
      <c r="D61" s="10" t="s">
        <v>2226</v>
      </c>
      <c r="E61" s="70">
        <v>5000000</v>
      </c>
      <c r="F61" s="70">
        <v>5000000</v>
      </c>
      <c r="G61" s="70">
        <v>5000000</v>
      </c>
      <c r="H61" s="70">
        <v>5000000</v>
      </c>
      <c r="I61" s="70">
        <v>5000000</v>
      </c>
      <c r="J61" s="9" t="s">
        <v>1176</v>
      </c>
      <c r="K61" s="9" t="s">
        <v>1149</v>
      </c>
      <c r="L61" s="9" t="s">
        <v>2134</v>
      </c>
      <c r="M61" s="9" t="s">
        <v>137</v>
      </c>
    </row>
    <row r="62" spans="1:13" ht="112.5">
      <c r="A62" s="27">
        <v>48</v>
      </c>
      <c r="B62" s="7" t="s">
        <v>2227</v>
      </c>
      <c r="C62" s="10" t="s">
        <v>1150</v>
      </c>
      <c r="D62" s="10" t="s">
        <v>2228</v>
      </c>
      <c r="E62" s="70">
        <v>2000000</v>
      </c>
      <c r="F62" s="70">
        <v>2000000</v>
      </c>
      <c r="G62" s="70">
        <v>2000000</v>
      </c>
      <c r="H62" s="70">
        <v>2000000</v>
      </c>
      <c r="I62" s="70">
        <v>2000000</v>
      </c>
      <c r="J62" s="9" t="s">
        <v>1176</v>
      </c>
      <c r="K62" s="9" t="s">
        <v>1149</v>
      </c>
      <c r="L62" s="9" t="s">
        <v>2134</v>
      </c>
      <c r="M62" s="9" t="s">
        <v>137</v>
      </c>
    </row>
    <row r="63" spans="1:13" ht="75">
      <c r="A63" s="27">
        <v>49</v>
      </c>
      <c r="B63" s="7" t="s">
        <v>2229</v>
      </c>
      <c r="C63" s="10" t="s">
        <v>1150</v>
      </c>
      <c r="D63" s="10" t="s">
        <v>2230</v>
      </c>
      <c r="E63" s="70">
        <v>2000000</v>
      </c>
      <c r="F63" s="70">
        <v>2000000</v>
      </c>
      <c r="G63" s="70">
        <v>2000000</v>
      </c>
      <c r="H63" s="70">
        <v>2000000</v>
      </c>
      <c r="I63" s="70">
        <v>2000000</v>
      </c>
      <c r="J63" s="9" t="s">
        <v>1176</v>
      </c>
      <c r="K63" s="9" t="s">
        <v>1149</v>
      </c>
      <c r="L63" s="9" t="s">
        <v>2134</v>
      </c>
      <c r="M63" s="9" t="s">
        <v>137</v>
      </c>
    </row>
  </sheetData>
  <sheetProtection/>
  <mergeCells count="11">
    <mergeCell ref="B10:B11"/>
    <mergeCell ref="C10:C11"/>
    <mergeCell ref="E10:I10"/>
    <mergeCell ref="L10:L11"/>
    <mergeCell ref="A37:M37"/>
    <mergeCell ref="A2:M2"/>
    <mergeCell ref="A3:M3"/>
    <mergeCell ref="A4:M4"/>
    <mergeCell ref="A5:M5"/>
    <mergeCell ref="A9:C9"/>
    <mergeCell ref="A10:A11"/>
  </mergeCells>
  <printOptions/>
  <pageMargins left="0.2362204724409449" right="0.16" top="0.7480314960629921" bottom="0.7480314960629921" header="0.31496062992125984" footer="0.31496062992125984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78"/>
  <sheetViews>
    <sheetView zoomScale="90" zoomScaleNormal="90" zoomScaleSheetLayoutView="110" workbookViewId="0" topLeftCell="A1">
      <selection activeCell="J14" sqref="J14"/>
    </sheetView>
  </sheetViews>
  <sheetFormatPr defaultColWidth="9.140625" defaultRowHeight="15"/>
  <cols>
    <col min="1" max="1" width="3.421875" style="0" customWidth="1"/>
    <col min="2" max="2" width="27.421875" style="0" customWidth="1"/>
    <col min="3" max="3" width="17.140625" style="0" customWidth="1"/>
    <col min="4" max="4" width="14.7109375" style="0" customWidth="1"/>
    <col min="5" max="5" width="11.140625" style="0" bestFit="1" customWidth="1"/>
    <col min="6" max="6" width="10.140625" style="0" bestFit="1" customWidth="1"/>
    <col min="7" max="7" width="9.421875" style="0" customWidth="1"/>
    <col min="8" max="9" width="10.140625" style="0" customWidth="1"/>
    <col min="10" max="11" width="11.140625" style="0" customWidth="1"/>
  </cols>
  <sheetData>
    <row r="1" ht="24.75">
      <c r="L1" s="77" t="s">
        <v>1379</v>
      </c>
    </row>
    <row r="2" spans="1:12" s="1" customFormat="1" ht="24.7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s="1" customFormat="1" ht="24.75">
      <c r="A3" s="112" t="s">
        <v>1370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1" customFormat="1" ht="24.75">
      <c r="A4" s="112" t="s">
        <v>1378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s="1" customFormat="1" ht="24.75">
      <c r="A5" s="112" t="s">
        <v>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="1" customFormat="1" ht="24.75">
      <c r="A6" s="1" t="s">
        <v>2</v>
      </c>
    </row>
    <row r="7" s="1" customFormat="1" ht="24.75">
      <c r="A7" s="1" t="s">
        <v>604</v>
      </c>
    </row>
    <row r="8" s="1" customFormat="1" ht="24.75">
      <c r="A8" s="1" t="s">
        <v>3</v>
      </c>
    </row>
    <row r="9" spans="1:3" s="1" customFormat="1" ht="24.75">
      <c r="A9" s="316" t="s">
        <v>1679</v>
      </c>
      <c r="B9" s="316"/>
      <c r="C9" s="316"/>
    </row>
    <row r="10" spans="1:12" s="1" customFormat="1" ht="24.75">
      <c r="A10" s="317" t="s">
        <v>4</v>
      </c>
      <c r="B10" s="317" t="s">
        <v>5</v>
      </c>
      <c r="C10" s="317" t="s">
        <v>6</v>
      </c>
      <c r="D10" s="79" t="s">
        <v>7</v>
      </c>
      <c r="E10" s="327" t="s">
        <v>9</v>
      </c>
      <c r="F10" s="328"/>
      <c r="G10" s="328"/>
      <c r="H10" s="328"/>
      <c r="I10" s="329"/>
      <c r="J10" s="79" t="s">
        <v>10</v>
      </c>
      <c r="K10" s="79" t="s">
        <v>14</v>
      </c>
      <c r="L10" s="80" t="s">
        <v>14</v>
      </c>
    </row>
    <row r="11" spans="1:12" s="1" customFormat="1" ht="24.75">
      <c r="A11" s="318"/>
      <c r="B11" s="318"/>
      <c r="C11" s="318"/>
      <c r="D11" s="81" t="s">
        <v>8</v>
      </c>
      <c r="E11" s="217" t="s">
        <v>1371</v>
      </c>
      <c r="F11" s="217" t="s">
        <v>1372</v>
      </c>
      <c r="G11" s="217" t="s">
        <v>1373</v>
      </c>
      <c r="H11" s="217" t="s">
        <v>1374</v>
      </c>
      <c r="I11" s="217" t="s">
        <v>1706</v>
      </c>
      <c r="J11" s="81" t="s">
        <v>11</v>
      </c>
      <c r="K11" s="81" t="s">
        <v>1146</v>
      </c>
      <c r="L11" s="83" t="s">
        <v>1380</v>
      </c>
    </row>
    <row r="12" spans="1:12" s="1" customFormat="1" ht="67.5">
      <c r="A12" s="5">
        <v>1</v>
      </c>
      <c r="B12" s="7" t="s">
        <v>135</v>
      </c>
      <c r="C12" s="10" t="s">
        <v>136</v>
      </c>
      <c r="D12" s="9" t="s">
        <v>977</v>
      </c>
      <c r="E12" s="12">
        <f>SUM(E13:E24)</f>
        <v>3600000</v>
      </c>
      <c r="F12" s="12">
        <f>SUM(F13:F24)</f>
        <v>3600000</v>
      </c>
      <c r="G12" s="12">
        <f>SUM(G13:G24)</f>
        <v>3600000</v>
      </c>
      <c r="H12" s="12">
        <f>SUM(H13:H24)</f>
        <v>3600000</v>
      </c>
      <c r="I12" s="12">
        <f>SUM(I13:I24)</f>
        <v>3600000</v>
      </c>
      <c r="J12" s="9" t="s">
        <v>1169</v>
      </c>
      <c r="K12" s="11" t="s">
        <v>1424</v>
      </c>
      <c r="L12" s="11" t="s">
        <v>1423</v>
      </c>
    </row>
    <row r="13" spans="1:12" s="2" customFormat="1" ht="75">
      <c r="A13" s="7"/>
      <c r="B13" s="7" t="s">
        <v>138</v>
      </c>
      <c r="C13" s="10" t="s">
        <v>136</v>
      </c>
      <c r="D13" s="10" t="s">
        <v>1232</v>
      </c>
      <c r="E13" s="12">
        <v>300000</v>
      </c>
      <c r="F13" s="12">
        <v>300000</v>
      </c>
      <c r="G13" s="12">
        <v>300000</v>
      </c>
      <c r="H13" s="12">
        <v>300000</v>
      </c>
      <c r="I13" s="12">
        <v>300000</v>
      </c>
      <c r="J13" s="9" t="s">
        <v>1169</v>
      </c>
      <c r="K13" s="11" t="s">
        <v>1424</v>
      </c>
      <c r="L13" s="11" t="s">
        <v>1423</v>
      </c>
    </row>
    <row r="14" spans="1:12" s="2" customFormat="1" ht="56.25">
      <c r="A14" s="7"/>
      <c r="B14" s="7" t="s">
        <v>139</v>
      </c>
      <c r="C14" s="10" t="s">
        <v>136</v>
      </c>
      <c r="D14" s="10" t="s">
        <v>933</v>
      </c>
      <c r="E14" s="12">
        <v>300000</v>
      </c>
      <c r="F14" s="12">
        <v>300000</v>
      </c>
      <c r="G14" s="12">
        <v>300000</v>
      </c>
      <c r="H14" s="12">
        <v>300000</v>
      </c>
      <c r="I14" s="12">
        <v>300000</v>
      </c>
      <c r="J14" s="9" t="s">
        <v>1169</v>
      </c>
      <c r="K14" s="11" t="s">
        <v>1424</v>
      </c>
      <c r="L14" s="11" t="s">
        <v>1423</v>
      </c>
    </row>
    <row r="15" spans="1:12" s="2" customFormat="1" ht="75">
      <c r="A15" s="7"/>
      <c r="B15" s="7" t="s">
        <v>141</v>
      </c>
      <c r="C15" s="10" t="s">
        <v>136</v>
      </c>
      <c r="D15" s="10" t="s">
        <v>934</v>
      </c>
      <c r="E15" s="12">
        <v>300000</v>
      </c>
      <c r="F15" s="12">
        <v>300000</v>
      </c>
      <c r="G15" s="12">
        <v>300000</v>
      </c>
      <c r="H15" s="12">
        <v>300000</v>
      </c>
      <c r="I15" s="12">
        <v>300000</v>
      </c>
      <c r="J15" s="9" t="s">
        <v>1169</v>
      </c>
      <c r="K15" s="11" t="s">
        <v>1424</v>
      </c>
      <c r="L15" s="11" t="s">
        <v>1423</v>
      </c>
    </row>
    <row r="16" spans="1:12" s="2" customFormat="1" ht="56.25">
      <c r="A16" s="7"/>
      <c r="B16" s="7" t="s">
        <v>639</v>
      </c>
      <c r="C16" s="10" t="s">
        <v>136</v>
      </c>
      <c r="D16" s="10" t="s">
        <v>935</v>
      </c>
      <c r="E16" s="12">
        <v>300000</v>
      </c>
      <c r="F16" s="12">
        <v>300000</v>
      </c>
      <c r="G16" s="12">
        <v>300000</v>
      </c>
      <c r="H16" s="12">
        <v>300000</v>
      </c>
      <c r="I16" s="12">
        <v>300000</v>
      </c>
      <c r="J16" s="9" t="s">
        <v>1169</v>
      </c>
      <c r="K16" s="11" t="s">
        <v>1424</v>
      </c>
      <c r="L16" s="11" t="s">
        <v>1423</v>
      </c>
    </row>
    <row r="17" spans="1:12" s="2" customFormat="1" ht="56.25">
      <c r="A17" s="7"/>
      <c r="B17" s="7" t="s">
        <v>1327</v>
      </c>
      <c r="C17" s="10" t="s">
        <v>136</v>
      </c>
      <c r="D17" s="10" t="s">
        <v>936</v>
      </c>
      <c r="E17" s="12">
        <v>300000</v>
      </c>
      <c r="F17" s="12">
        <v>300000</v>
      </c>
      <c r="G17" s="12">
        <v>300000</v>
      </c>
      <c r="H17" s="12">
        <v>300000</v>
      </c>
      <c r="I17" s="12">
        <v>300000</v>
      </c>
      <c r="J17" s="9" t="s">
        <v>1169</v>
      </c>
      <c r="K17" s="11" t="s">
        <v>1424</v>
      </c>
      <c r="L17" s="11" t="s">
        <v>1423</v>
      </c>
    </row>
    <row r="18" spans="1:12" s="2" customFormat="1" ht="75">
      <c r="A18" s="7"/>
      <c r="B18" s="7" t="s">
        <v>1328</v>
      </c>
      <c r="C18" s="10" t="s">
        <v>136</v>
      </c>
      <c r="D18" s="10" t="s">
        <v>937</v>
      </c>
      <c r="E18" s="12">
        <v>300000</v>
      </c>
      <c r="F18" s="12">
        <v>300000</v>
      </c>
      <c r="G18" s="12">
        <v>300000</v>
      </c>
      <c r="H18" s="12">
        <v>300000</v>
      </c>
      <c r="I18" s="12">
        <v>300000</v>
      </c>
      <c r="J18" s="9" t="s">
        <v>1169</v>
      </c>
      <c r="K18" s="11" t="s">
        <v>1424</v>
      </c>
      <c r="L18" s="11" t="s">
        <v>1423</v>
      </c>
    </row>
    <row r="19" spans="1:12" s="1" customFormat="1" ht="56.25">
      <c r="A19" s="7"/>
      <c r="B19" s="7" t="s">
        <v>1329</v>
      </c>
      <c r="C19" s="10" t="s">
        <v>136</v>
      </c>
      <c r="D19" s="10" t="s">
        <v>938</v>
      </c>
      <c r="E19" s="12">
        <v>300000</v>
      </c>
      <c r="F19" s="12">
        <v>300000</v>
      </c>
      <c r="G19" s="12">
        <v>300000</v>
      </c>
      <c r="H19" s="12">
        <v>300000</v>
      </c>
      <c r="I19" s="12">
        <v>300000</v>
      </c>
      <c r="J19" s="9" t="s">
        <v>1169</v>
      </c>
      <c r="K19" s="11" t="s">
        <v>1424</v>
      </c>
      <c r="L19" s="11" t="s">
        <v>1423</v>
      </c>
    </row>
    <row r="20" spans="1:12" s="1" customFormat="1" ht="56.25">
      <c r="A20" s="8"/>
      <c r="B20" s="7" t="s">
        <v>1330</v>
      </c>
      <c r="C20" s="10" t="s">
        <v>136</v>
      </c>
      <c r="D20" s="10" t="s">
        <v>939</v>
      </c>
      <c r="E20" s="12">
        <v>300000</v>
      </c>
      <c r="F20" s="12">
        <v>300000</v>
      </c>
      <c r="G20" s="12">
        <v>300000</v>
      </c>
      <c r="H20" s="12">
        <v>300000</v>
      </c>
      <c r="I20" s="12">
        <v>300000</v>
      </c>
      <c r="J20" s="9" t="s">
        <v>1169</v>
      </c>
      <c r="K20" s="11" t="s">
        <v>1424</v>
      </c>
      <c r="L20" s="11" t="s">
        <v>1423</v>
      </c>
    </row>
    <row r="21" spans="1:12" s="1" customFormat="1" ht="75">
      <c r="A21" s="8"/>
      <c r="B21" s="7" t="s">
        <v>1331</v>
      </c>
      <c r="C21" s="10" t="s">
        <v>136</v>
      </c>
      <c r="D21" s="10" t="s">
        <v>940</v>
      </c>
      <c r="E21" s="12">
        <v>300000</v>
      </c>
      <c r="F21" s="12">
        <v>300000</v>
      </c>
      <c r="G21" s="12">
        <v>300000</v>
      </c>
      <c r="H21" s="12">
        <v>300000</v>
      </c>
      <c r="I21" s="12">
        <v>300000</v>
      </c>
      <c r="J21" s="9" t="s">
        <v>1169</v>
      </c>
      <c r="K21" s="11" t="s">
        <v>1424</v>
      </c>
      <c r="L21" s="11" t="s">
        <v>1423</v>
      </c>
    </row>
    <row r="22" spans="1:12" s="1" customFormat="1" ht="56.25">
      <c r="A22" s="8"/>
      <c r="B22" s="7" t="s">
        <v>1332</v>
      </c>
      <c r="C22" s="10" t="s">
        <v>136</v>
      </c>
      <c r="D22" s="10" t="s">
        <v>941</v>
      </c>
      <c r="E22" s="12">
        <v>300000</v>
      </c>
      <c r="F22" s="12">
        <v>300000</v>
      </c>
      <c r="G22" s="12">
        <v>300000</v>
      </c>
      <c r="H22" s="12">
        <v>300000</v>
      </c>
      <c r="I22" s="12">
        <v>300000</v>
      </c>
      <c r="J22" s="9" t="s">
        <v>1169</v>
      </c>
      <c r="K22" s="11" t="s">
        <v>1424</v>
      </c>
      <c r="L22" s="11" t="s">
        <v>1423</v>
      </c>
    </row>
    <row r="23" spans="1:12" s="1" customFormat="1" ht="75">
      <c r="A23" s="8"/>
      <c r="B23" s="7" t="s">
        <v>1333</v>
      </c>
      <c r="C23" s="10" t="s">
        <v>136</v>
      </c>
      <c r="D23" s="10" t="s">
        <v>1250</v>
      </c>
      <c r="E23" s="12">
        <v>300000</v>
      </c>
      <c r="F23" s="12">
        <v>300000</v>
      </c>
      <c r="G23" s="12">
        <v>300000</v>
      </c>
      <c r="H23" s="12">
        <v>300000</v>
      </c>
      <c r="I23" s="12">
        <v>300000</v>
      </c>
      <c r="J23" s="9" t="s">
        <v>1169</v>
      </c>
      <c r="K23" s="11" t="s">
        <v>1424</v>
      </c>
      <c r="L23" s="11" t="s">
        <v>1423</v>
      </c>
    </row>
    <row r="24" spans="1:12" s="1" customFormat="1" ht="56.25">
      <c r="A24" s="8"/>
      <c r="B24" s="7" t="s">
        <v>1334</v>
      </c>
      <c r="C24" s="10" t="s">
        <v>136</v>
      </c>
      <c r="D24" s="10" t="s">
        <v>1257</v>
      </c>
      <c r="E24" s="12">
        <v>300000</v>
      </c>
      <c r="F24" s="12">
        <v>300000</v>
      </c>
      <c r="G24" s="12">
        <v>300000</v>
      </c>
      <c r="H24" s="12">
        <v>300000</v>
      </c>
      <c r="I24" s="12">
        <v>300000</v>
      </c>
      <c r="J24" s="9" t="s">
        <v>1169</v>
      </c>
      <c r="K24" s="11" t="s">
        <v>1424</v>
      </c>
      <c r="L24" s="11" t="s">
        <v>1423</v>
      </c>
    </row>
    <row r="25" spans="1:12" s="1" customFormat="1" ht="56.25">
      <c r="A25" s="5">
        <v>2</v>
      </c>
      <c r="B25" s="7" t="s">
        <v>177</v>
      </c>
      <c r="C25" s="10" t="s">
        <v>136</v>
      </c>
      <c r="D25" s="10" t="s">
        <v>974</v>
      </c>
      <c r="E25" s="12">
        <v>200000</v>
      </c>
      <c r="F25" s="12">
        <v>200000</v>
      </c>
      <c r="G25" s="12">
        <v>200000</v>
      </c>
      <c r="H25" s="12">
        <v>200000</v>
      </c>
      <c r="I25" s="12">
        <v>200000</v>
      </c>
      <c r="J25" s="9" t="s">
        <v>1169</v>
      </c>
      <c r="K25" s="9" t="s">
        <v>1154</v>
      </c>
      <c r="L25" s="11" t="s">
        <v>137</v>
      </c>
    </row>
    <row r="26" spans="1:12" s="1" customFormat="1" ht="24.75">
      <c r="A26" s="170"/>
      <c r="B26" s="118"/>
      <c r="C26" s="119"/>
      <c r="D26" s="119"/>
      <c r="E26" s="121"/>
      <c r="F26" s="121"/>
      <c r="G26" s="121"/>
      <c r="H26" s="121"/>
      <c r="I26" s="121"/>
      <c r="J26" s="123"/>
      <c r="K26" s="123"/>
      <c r="L26" s="120"/>
    </row>
    <row r="27" spans="1:12" s="1" customFormat="1" ht="24.75">
      <c r="A27" s="170"/>
      <c r="B27" s="118"/>
      <c r="C27" s="119"/>
      <c r="D27" s="119"/>
      <c r="E27" s="121"/>
      <c r="F27" s="121"/>
      <c r="G27" s="121"/>
      <c r="H27" s="121"/>
      <c r="I27" s="121"/>
      <c r="J27" s="123"/>
      <c r="K27" s="123"/>
      <c r="L27" s="120"/>
    </row>
    <row r="28" spans="1:12" ht="24.75">
      <c r="A28" s="315" t="s">
        <v>0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</row>
    <row r="29" spans="1:12" ht="24.75">
      <c r="A29" s="315" t="s">
        <v>1705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</row>
    <row r="30" spans="1:12" ht="24.75">
      <c r="A30" s="315" t="s">
        <v>1378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</row>
    <row r="31" spans="1:12" ht="24.75">
      <c r="A31" s="112" t="s">
        <v>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</row>
    <row r="32" spans="1:11" ht="24.75">
      <c r="A32" s="1" t="s">
        <v>218</v>
      </c>
      <c r="B32" s="110"/>
      <c r="C32" s="110"/>
      <c r="D32" s="110"/>
      <c r="E32" s="110"/>
      <c r="F32" s="110"/>
      <c r="G32" s="110"/>
      <c r="H32" s="110"/>
      <c r="I32" s="219"/>
      <c r="J32" s="110"/>
      <c r="K32" s="110"/>
    </row>
    <row r="33" spans="1:12" ht="24.75">
      <c r="A33" s="1" t="s">
        <v>321</v>
      </c>
      <c r="B33" s="110"/>
      <c r="C33" s="110"/>
      <c r="D33" s="110"/>
      <c r="E33" s="110"/>
      <c r="F33" s="110"/>
      <c r="G33" s="110"/>
      <c r="H33" s="110"/>
      <c r="I33" s="219"/>
      <c r="J33" s="110"/>
      <c r="K33" s="110"/>
      <c r="L33" s="110"/>
    </row>
    <row r="34" spans="1:12" ht="24.75">
      <c r="A34" s="1" t="s">
        <v>2068</v>
      </c>
      <c r="B34" s="110"/>
      <c r="C34" s="110"/>
      <c r="D34" s="110"/>
      <c r="E34" s="110"/>
      <c r="F34" s="110"/>
      <c r="G34" s="110"/>
      <c r="H34" s="110"/>
      <c r="I34" s="219"/>
      <c r="J34" s="110"/>
      <c r="K34" s="110"/>
      <c r="L34" s="110"/>
    </row>
    <row r="35" spans="1:12" ht="24.75">
      <c r="A35" s="316" t="s">
        <v>1680</v>
      </c>
      <c r="B35" s="316"/>
      <c r="C35" s="110"/>
      <c r="D35" s="110"/>
      <c r="E35" s="110"/>
      <c r="F35" s="110"/>
      <c r="G35" s="110"/>
      <c r="H35" s="110"/>
      <c r="I35" s="219"/>
      <c r="J35" s="110"/>
      <c r="K35" s="110"/>
      <c r="L35" s="110"/>
    </row>
    <row r="36" spans="1:12" ht="22.5">
      <c r="A36" s="317" t="s">
        <v>4</v>
      </c>
      <c r="B36" s="317" t="s">
        <v>5</v>
      </c>
      <c r="C36" s="317" t="s">
        <v>6</v>
      </c>
      <c r="D36" s="79" t="s">
        <v>7</v>
      </c>
      <c r="E36" s="327" t="s">
        <v>9</v>
      </c>
      <c r="F36" s="328"/>
      <c r="G36" s="328"/>
      <c r="H36" s="328"/>
      <c r="I36" s="329"/>
      <c r="J36" s="79" t="s">
        <v>10</v>
      </c>
      <c r="K36" s="79" t="s">
        <v>14</v>
      </c>
      <c r="L36" s="80" t="s">
        <v>14</v>
      </c>
    </row>
    <row r="37" spans="1:12" ht="22.5">
      <c r="A37" s="318"/>
      <c r="B37" s="318"/>
      <c r="C37" s="318"/>
      <c r="D37" s="81" t="s">
        <v>8</v>
      </c>
      <c r="E37" s="82" t="s">
        <v>1371</v>
      </c>
      <c r="F37" s="82" t="s">
        <v>1372</v>
      </c>
      <c r="G37" s="82" t="s">
        <v>1373</v>
      </c>
      <c r="H37" s="82" t="s">
        <v>1374</v>
      </c>
      <c r="I37" s="217" t="s">
        <v>1374</v>
      </c>
      <c r="J37" s="81" t="s">
        <v>11</v>
      </c>
      <c r="K37" s="81" t="s">
        <v>1146</v>
      </c>
      <c r="L37" s="83" t="s">
        <v>1380</v>
      </c>
    </row>
    <row r="38" spans="1:12" ht="67.5">
      <c r="A38" s="5">
        <v>1</v>
      </c>
      <c r="B38" s="19" t="s">
        <v>1482</v>
      </c>
      <c r="C38" s="129" t="s">
        <v>1485</v>
      </c>
      <c r="D38" s="129" t="s">
        <v>1486</v>
      </c>
      <c r="E38" s="92">
        <v>47000</v>
      </c>
      <c r="F38" s="92">
        <v>47000</v>
      </c>
      <c r="G38" s="92">
        <v>47000</v>
      </c>
      <c r="H38" s="92">
        <v>47000</v>
      </c>
      <c r="I38" s="92">
        <v>47000</v>
      </c>
      <c r="J38" s="129" t="s">
        <v>1491</v>
      </c>
      <c r="K38" s="124" t="s">
        <v>1487</v>
      </c>
      <c r="L38" s="129" t="s">
        <v>1488</v>
      </c>
    </row>
    <row r="39" spans="1:12" ht="67.5">
      <c r="A39" s="5">
        <v>2</v>
      </c>
      <c r="B39" s="19" t="s">
        <v>1483</v>
      </c>
      <c r="C39" s="129" t="s">
        <v>1485</v>
      </c>
      <c r="D39" s="129" t="s">
        <v>1486</v>
      </c>
      <c r="E39" s="92">
        <v>100000</v>
      </c>
      <c r="F39" s="92">
        <v>100000</v>
      </c>
      <c r="G39" s="92">
        <v>100000</v>
      </c>
      <c r="H39" s="92">
        <v>100000</v>
      </c>
      <c r="I39" s="92">
        <v>100000</v>
      </c>
      <c r="J39" s="129" t="s">
        <v>1491</v>
      </c>
      <c r="K39" s="124" t="s">
        <v>1487</v>
      </c>
      <c r="L39" s="129" t="s">
        <v>1489</v>
      </c>
    </row>
    <row r="40" spans="1:12" ht="67.5">
      <c r="A40" s="5">
        <v>3</v>
      </c>
      <c r="B40" s="7" t="s">
        <v>1484</v>
      </c>
      <c r="C40" s="129" t="s">
        <v>1485</v>
      </c>
      <c r="D40" s="129" t="s">
        <v>1486</v>
      </c>
      <c r="E40" s="128">
        <v>400000</v>
      </c>
      <c r="F40" s="128">
        <v>400000</v>
      </c>
      <c r="G40" s="128">
        <v>400000</v>
      </c>
      <c r="H40" s="128">
        <v>400000</v>
      </c>
      <c r="I40" s="128">
        <v>400000</v>
      </c>
      <c r="J40" s="129" t="s">
        <v>1491</v>
      </c>
      <c r="K40" s="124" t="s">
        <v>1487</v>
      </c>
      <c r="L40" s="11" t="s">
        <v>1490</v>
      </c>
    </row>
    <row r="41" spans="1:12" ht="22.5">
      <c r="A41" s="170"/>
      <c r="B41" s="118"/>
      <c r="C41" s="171"/>
      <c r="D41" s="171"/>
      <c r="E41" s="172"/>
      <c r="F41" s="172"/>
      <c r="G41" s="172"/>
      <c r="H41" s="172"/>
      <c r="I41" s="172"/>
      <c r="J41" s="171"/>
      <c r="K41" s="173"/>
      <c r="L41" s="120"/>
    </row>
    <row r="42" spans="1:12" ht="22.5">
      <c r="A42" s="170"/>
      <c r="B42" s="118"/>
      <c r="C42" s="171"/>
      <c r="D42" s="171"/>
      <c r="E42" s="172"/>
      <c r="F42" s="172"/>
      <c r="G42" s="172"/>
      <c r="H42" s="172"/>
      <c r="I42" s="172"/>
      <c r="J42" s="171"/>
      <c r="K42" s="173"/>
      <c r="L42" s="120"/>
    </row>
    <row r="43" spans="1:12" ht="22.5">
      <c r="A43" s="170"/>
      <c r="B43" s="118"/>
      <c r="C43" s="171"/>
      <c r="D43" s="171"/>
      <c r="E43" s="172"/>
      <c r="F43" s="172"/>
      <c r="G43" s="172"/>
      <c r="H43" s="172"/>
      <c r="I43" s="172"/>
      <c r="J43" s="171"/>
      <c r="K43" s="173"/>
      <c r="L43" s="120"/>
    </row>
    <row r="75" ht="24.75">
      <c r="L75" s="77" t="s">
        <v>1379</v>
      </c>
    </row>
    <row r="76" spans="1:12" ht="24.75">
      <c r="A76" s="112" t="s">
        <v>0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</row>
    <row r="77" spans="1:12" ht="24.75">
      <c r="A77" s="112" t="s">
        <v>1370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</row>
    <row r="78" spans="1:12" ht="24.75">
      <c r="A78" s="112"/>
      <c r="B78" s="112" t="s">
        <v>1378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</row>
    <row r="79" spans="1:12" ht="24.75">
      <c r="A79" s="112" t="s">
        <v>1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0" ht="24.75">
      <c r="A80" s="1" t="s">
        <v>218</v>
      </c>
    </row>
    <row r="81" ht="24.75">
      <c r="A81" s="1" t="s">
        <v>219</v>
      </c>
    </row>
    <row r="82" ht="24.75">
      <c r="A82" s="1" t="s">
        <v>220</v>
      </c>
    </row>
    <row r="83" ht="24.75">
      <c r="A83" s="1" t="s">
        <v>1681</v>
      </c>
    </row>
    <row r="84" spans="1:12" ht="22.5">
      <c r="A84" s="317" t="s">
        <v>4</v>
      </c>
      <c r="B84" s="317" t="s">
        <v>5</v>
      </c>
      <c r="C84" s="317" t="s">
        <v>6</v>
      </c>
      <c r="D84" s="79" t="s">
        <v>7</v>
      </c>
      <c r="E84" s="327" t="s">
        <v>9</v>
      </c>
      <c r="F84" s="328"/>
      <c r="G84" s="328"/>
      <c r="H84" s="328"/>
      <c r="I84" s="329"/>
      <c r="J84" s="79" t="s">
        <v>10</v>
      </c>
      <c r="K84" s="79" t="s">
        <v>14</v>
      </c>
      <c r="L84" s="80" t="s">
        <v>14</v>
      </c>
    </row>
    <row r="85" spans="1:12" ht="22.5">
      <c r="A85" s="318"/>
      <c r="B85" s="318"/>
      <c r="C85" s="318"/>
      <c r="D85" s="81" t="s">
        <v>8</v>
      </c>
      <c r="E85" s="217" t="s">
        <v>1371</v>
      </c>
      <c r="F85" s="217" t="s">
        <v>1372</v>
      </c>
      <c r="G85" s="217" t="s">
        <v>1373</v>
      </c>
      <c r="H85" s="217" t="s">
        <v>1374</v>
      </c>
      <c r="I85" s="217" t="s">
        <v>1706</v>
      </c>
      <c r="J85" s="81" t="s">
        <v>11</v>
      </c>
      <c r="K85" s="81" t="s">
        <v>1146</v>
      </c>
      <c r="L85" s="83" t="s">
        <v>1380</v>
      </c>
    </row>
    <row r="86" spans="1:12" ht="112.5">
      <c r="A86" s="5">
        <v>1</v>
      </c>
      <c r="B86" s="7" t="s">
        <v>1405</v>
      </c>
      <c r="C86" s="10" t="s">
        <v>1406</v>
      </c>
      <c r="D86" s="11" t="s">
        <v>1407</v>
      </c>
      <c r="E86" s="12">
        <v>30000</v>
      </c>
      <c r="F86" s="12">
        <v>30000</v>
      </c>
      <c r="G86" s="12">
        <v>30000</v>
      </c>
      <c r="H86" s="12">
        <v>30000</v>
      </c>
      <c r="I86" s="12"/>
      <c r="J86" s="78" t="s">
        <v>1408</v>
      </c>
      <c r="K86" s="11" t="s">
        <v>1425</v>
      </c>
      <c r="L86" s="9" t="s">
        <v>1417</v>
      </c>
    </row>
    <row r="87" spans="1:12" ht="67.5">
      <c r="A87" s="5">
        <v>2</v>
      </c>
      <c r="B87" s="7" t="s">
        <v>1409</v>
      </c>
      <c r="C87" s="10" t="s">
        <v>1410</v>
      </c>
      <c r="D87" s="11" t="s">
        <v>1411</v>
      </c>
      <c r="E87" s="12">
        <v>20000</v>
      </c>
      <c r="F87" s="12">
        <v>20000</v>
      </c>
      <c r="G87" s="12">
        <v>20000</v>
      </c>
      <c r="H87" s="12">
        <v>20000</v>
      </c>
      <c r="I87" s="12"/>
      <c r="J87" s="78" t="s">
        <v>1412</v>
      </c>
      <c r="K87" s="11" t="s">
        <v>1425</v>
      </c>
      <c r="L87" s="9" t="s">
        <v>1417</v>
      </c>
    </row>
    <row r="88" spans="1:12" ht="112.5">
      <c r="A88" s="5">
        <v>3</v>
      </c>
      <c r="B88" s="7" t="s">
        <v>1413</v>
      </c>
      <c r="C88" s="10" t="s">
        <v>1414</v>
      </c>
      <c r="D88" s="11" t="s">
        <v>1415</v>
      </c>
      <c r="E88" s="12">
        <v>20000</v>
      </c>
      <c r="F88" s="12">
        <v>20000</v>
      </c>
      <c r="G88" s="12">
        <v>20000</v>
      </c>
      <c r="H88" s="12">
        <v>20000</v>
      </c>
      <c r="I88" s="12"/>
      <c r="J88" s="78" t="s">
        <v>1412</v>
      </c>
      <c r="K88" s="11" t="s">
        <v>1425</v>
      </c>
      <c r="L88" s="9" t="s">
        <v>1417</v>
      </c>
    </row>
    <row r="89" spans="1:12" ht="131.25">
      <c r="A89" s="27">
        <v>4</v>
      </c>
      <c r="B89" s="7" t="s">
        <v>1366</v>
      </c>
      <c r="C89" s="10" t="s">
        <v>424</v>
      </c>
      <c r="D89" s="11" t="s">
        <v>406</v>
      </c>
      <c r="E89" s="12">
        <v>20000</v>
      </c>
      <c r="F89" s="12">
        <v>20000</v>
      </c>
      <c r="G89" s="12">
        <v>20000</v>
      </c>
      <c r="H89" s="12">
        <v>20000</v>
      </c>
      <c r="I89" s="12"/>
      <c r="J89" s="78" t="s">
        <v>1176</v>
      </c>
      <c r="K89" s="11" t="s">
        <v>1425</v>
      </c>
      <c r="L89" s="9" t="s">
        <v>1417</v>
      </c>
    </row>
    <row r="90" spans="1:12" ht="206.25">
      <c r="A90" s="27">
        <v>5</v>
      </c>
      <c r="B90" s="7" t="s">
        <v>683</v>
      </c>
      <c r="C90" s="10" t="s">
        <v>535</v>
      </c>
      <c r="D90" s="11" t="s">
        <v>178</v>
      </c>
      <c r="E90" s="12">
        <v>50000</v>
      </c>
      <c r="F90" s="12">
        <v>50000</v>
      </c>
      <c r="G90" s="12">
        <v>50000</v>
      </c>
      <c r="H90" s="12">
        <v>50000</v>
      </c>
      <c r="I90" s="12"/>
      <c r="J90" s="78" t="s">
        <v>1176</v>
      </c>
      <c r="K90" s="11" t="s">
        <v>1425</v>
      </c>
      <c r="L90" s="9" t="s">
        <v>1417</v>
      </c>
    </row>
    <row r="91" spans="1:12" ht="56.25">
      <c r="A91" s="27">
        <v>6</v>
      </c>
      <c r="B91" s="7" t="s">
        <v>759</v>
      </c>
      <c r="C91" s="10" t="s">
        <v>297</v>
      </c>
      <c r="D91" s="11" t="s">
        <v>295</v>
      </c>
      <c r="E91" s="12">
        <v>15000</v>
      </c>
      <c r="F91" s="12">
        <v>15000</v>
      </c>
      <c r="G91" s="12">
        <v>15000</v>
      </c>
      <c r="H91" s="12">
        <v>15000</v>
      </c>
      <c r="I91" s="12"/>
      <c r="J91" s="78" t="s">
        <v>1176</v>
      </c>
      <c r="K91" s="78" t="s">
        <v>1154</v>
      </c>
      <c r="L91" s="9" t="s">
        <v>1417</v>
      </c>
    </row>
    <row r="92" spans="1:12" ht="93.75">
      <c r="A92" s="27">
        <v>7</v>
      </c>
      <c r="B92" s="28" t="s">
        <v>757</v>
      </c>
      <c r="C92" s="10" t="s">
        <v>758</v>
      </c>
      <c r="D92" s="11" t="s">
        <v>159</v>
      </c>
      <c r="E92" s="12">
        <v>10000</v>
      </c>
      <c r="F92" s="12">
        <v>10000</v>
      </c>
      <c r="G92" s="12">
        <v>10000</v>
      </c>
      <c r="H92" s="12">
        <v>10000</v>
      </c>
      <c r="I92" s="12"/>
      <c r="J92" s="78" t="s">
        <v>1176</v>
      </c>
      <c r="K92" s="78" t="s">
        <v>1154</v>
      </c>
      <c r="L92" s="9" t="s">
        <v>1417</v>
      </c>
    </row>
    <row r="93" spans="1:12" ht="67.5">
      <c r="A93" s="27">
        <v>8</v>
      </c>
      <c r="B93" s="7" t="s">
        <v>338</v>
      </c>
      <c r="C93" s="10" t="s">
        <v>339</v>
      </c>
      <c r="D93" s="11" t="s">
        <v>16</v>
      </c>
      <c r="E93" s="12">
        <v>20000</v>
      </c>
      <c r="F93" s="12">
        <v>20000</v>
      </c>
      <c r="G93" s="12">
        <v>20000</v>
      </c>
      <c r="H93" s="12"/>
      <c r="I93" s="12"/>
      <c r="J93" s="78" t="s">
        <v>1176</v>
      </c>
      <c r="K93" s="11" t="s">
        <v>1425</v>
      </c>
      <c r="L93" s="9" t="s">
        <v>1479</v>
      </c>
    </row>
    <row r="94" spans="1:12" ht="67.5">
      <c r="A94" s="27">
        <v>9</v>
      </c>
      <c r="B94" s="7" t="s">
        <v>418</v>
      </c>
      <c r="C94" s="10" t="s">
        <v>419</v>
      </c>
      <c r="D94" s="11" t="s">
        <v>406</v>
      </c>
      <c r="E94" s="12">
        <v>20000</v>
      </c>
      <c r="F94" s="12">
        <v>20000</v>
      </c>
      <c r="G94" s="12">
        <v>20000</v>
      </c>
      <c r="H94" s="12"/>
      <c r="I94" s="12"/>
      <c r="J94" s="78" t="s">
        <v>1176</v>
      </c>
      <c r="K94" s="11" t="s">
        <v>1425</v>
      </c>
      <c r="L94" s="9" t="s">
        <v>1480</v>
      </c>
    </row>
    <row r="109" ht="24.75">
      <c r="L109" s="77" t="s">
        <v>1379</v>
      </c>
    </row>
    <row r="110" spans="1:12" ht="24.75">
      <c r="A110" s="112" t="s">
        <v>0</v>
      </c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</row>
    <row r="111" spans="1:12" ht="24.75">
      <c r="A111" s="112" t="s">
        <v>1370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</row>
    <row r="112" spans="1:12" ht="24.75">
      <c r="A112" s="112" t="s">
        <v>1378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</row>
    <row r="113" spans="1:12" ht="24.75">
      <c r="A113" s="112" t="s">
        <v>1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ht="24.75">
      <c r="A114" s="1" t="s">
        <v>477</v>
      </c>
    </row>
    <row r="115" ht="24.75">
      <c r="A115" s="1" t="s">
        <v>429</v>
      </c>
    </row>
    <row r="116" ht="24.75">
      <c r="A116" s="1" t="s">
        <v>485</v>
      </c>
    </row>
    <row r="117" ht="24.75">
      <c r="A117" s="1" t="s">
        <v>1682</v>
      </c>
    </row>
    <row r="118" spans="1:12" ht="22.5">
      <c r="A118" s="317" t="s">
        <v>4</v>
      </c>
      <c r="B118" s="317" t="s">
        <v>5</v>
      </c>
      <c r="C118" s="317" t="s">
        <v>6</v>
      </c>
      <c r="D118" s="79" t="s">
        <v>7</v>
      </c>
      <c r="E118" s="327" t="s">
        <v>9</v>
      </c>
      <c r="F118" s="328"/>
      <c r="G118" s="328"/>
      <c r="H118" s="328"/>
      <c r="I118" s="329"/>
      <c r="J118" s="79" t="s">
        <v>10</v>
      </c>
      <c r="K118" s="79" t="s">
        <v>14</v>
      </c>
      <c r="L118" s="80" t="s">
        <v>14</v>
      </c>
    </row>
    <row r="119" spans="1:12" ht="22.5">
      <c r="A119" s="318"/>
      <c r="B119" s="318"/>
      <c r="C119" s="318"/>
      <c r="D119" s="81" t="s">
        <v>8</v>
      </c>
      <c r="E119" s="217" t="s">
        <v>1371</v>
      </c>
      <c r="F119" s="217" t="s">
        <v>1372</v>
      </c>
      <c r="G119" s="217" t="s">
        <v>1373</v>
      </c>
      <c r="H119" s="217" t="s">
        <v>1374</v>
      </c>
      <c r="I119" s="217" t="s">
        <v>1706</v>
      </c>
      <c r="J119" s="81" t="s">
        <v>11</v>
      </c>
      <c r="K119" s="81" t="s">
        <v>1146</v>
      </c>
      <c r="L119" s="83" t="s">
        <v>1380</v>
      </c>
    </row>
    <row r="120" spans="1:12" ht="67.5">
      <c r="A120" s="5">
        <v>1</v>
      </c>
      <c r="B120" s="7" t="s">
        <v>1477</v>
      </c>
      <c r="C120" s="10" t="s">
        <v>1418</v>
      </c>
      <c r="D120" s="11" t="s">
        <v>159</v>
      </c>
      <c r="E120" s="12">
        <v>50000</v>
      </c>
      <c r="F120" s="12">
        <v>50000</v>
      </c>
      <c r="G120" s="12">
        <v>50000</v>
      </c>
      <c r="H120" s="12">
        <v>50000</v>
      </c>
      <c r="I120" s="12"/>
      <c r="J120" s="78" t="s">
        <v>1419</v>
      </c>
      <c r="K120" s="11" t="s">
        <v>1425</v>
      </c>
      <c r="L120" s="9" t="s">
        <v>1416</v>
      </c>
    </row>
    <row r="121" spans="1:12" ht="67.5">
      <c r="A121" s="5">
        <v>2</v>
      </c>
      <c r="B121" s="7" t="s">
        <v>1420</v>
      </c>
      <c r="C121" s="10" t="s">
        <v>1421</v>
      </c>
      <c r="D121" s="11" t="s">
        <v>159</v>
      </c>
      <c r="E121" s="12">
        <v>100000</v>
      </c>
      <c r="F121" s="12">
        <v>100000</v>
      </c>
      <c r="G121" s="12">
        <v>100000</v>
      </c>
      <c r="H121" s="12">
        <v>100000</v>
      </c>
      <c r="I121" s="12"/>
      <c r="J121" s="78" t="s">
        <v>1422</v>
      </c>
      <c r="K121" s="11" t="s">
        <v>1425</v>
      </c>
      <c r="L121" s="9" t="s">
        <v>1416</v>
      </c>
    </row>
    <row r="122" spans="1:12" ht="67.5">
      <c r="A122" s="5">
        <v>3</v>
      </c>
      <c r="B122" s="7" t="s">
        <v>1477</v>
      </c>
      <c r="C122" s="10" t="s">
        <v>1418</v>
      </c>
      <c r="D122" s="11" t="s">
        <v>159</v>
      </c>
      <c r="E122" s="12">
        <v>50000</v>
      </c>
      <c r="F122" s="12">
        <v>50000</v>
      </c>
      <c r="G122" s="12">
        <v>50000</v>
      </c>
      <c r="H122" s="12">
        <v>50000</v>
      </c>
      <c r="I122" s="12"/>
      <c r="J122" s="78" t="s">
        <v>1419</v>
      </c>
      <c r="K122" s="11" t="s">
        <v>1425</v>
      </c>
      <c r="L122" s="9" t="s">
        <v>1416</v>
      </c>
    </row>
    <row r="158" ht="24.75">
      <c r="L158" s="77" t="s">
        <v>1379</v>
      </c>
    </row>
    <row r="159" spans="1:12" ht="24.75">
      <c r="A159" s="112" t="s">
        <v>0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</row>
    <row r="160" spans="1:12" ht="24.75">
      <c r="A160" s="112" t="s">
        <v>1370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</row>
    <row r="161" spans="1:12" ht="24.75">
      <c r="A161" s="112" t="s">
        <v>1378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</row>
    <row r="162" spans="1:12" ht="24.75">
      <c r="A162" s="112" t="s">
        <v>1</v>
      </c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</row>
    <row r="163" ht="24.75">
      <c r="A163" s="1" t="s">
        <v>218</v>
      </c>
    </row>
    <row r="164" ht="24.75">
      <c r="A164" s="1" t="s">
        <v>321</v>
      </c>
    </row>
    <row r="165" ht="24.75">
      <c r="A165" s="1" t="s">
        <v>322</v>
      </c>
    </row>
    <row r="166" ht="24.75">
      <c r="A166" s="1" t="s">
        <v>1683</v>
      </c>
    </row>
    <row r="168" spans="1:12" ht="22.5">
      <c r="A168" s="317" t="s">
        <v>4</v>
      </c>
      <c r="B168" s="317" t="s">
        <v>5</v>
      </c>
      <c r="C168" s="317" t="s">
        <v>6</v>
      </c>
      <c r="D168" s="79" t="s">
        <v>7</v>
      </c>
      <c r="E168" s="327" t="s">
        <v>9</v>
      </c>
      <c r="F168" s="328"/>
      <c r="G168" s="328"/>
      <c r="H168" s="328"/>
      <c r="I168" s="329"/>
      <c r="J168" s="79" t="s">
        <v>10</v>
      </c>
      <c r="K168" s="79" t="s">
        <v>14</v>
      </c>
      <c r="L168" s="80" t="s">
        <v>14</v>
      </c>
    </row>
    <row r="169" spans="1:12" ht="22.5">
      <c r="A169" s="318"/>
      <c r="B169" s="318"/>
      <c r="C169" s="318"/>
      <c r="D169" s="81" t="s">
        <v>8</v>
      </c>
      <c r="E169" s="217" t="s">
        <v>1371</v>
      </c>
      <c r="F169" s="217" t="s">
        <v>1372</v>
      </c>
      <c r="G169" s="217" t="s">
        <v>1373</v>
      </c>
      <c r="H169" s="217" t="s">
        <v>1374</v>
      </c>
      <c r="I169" s="217" t="s">
        <v>1706</v>
      </c>
      <c r="J169" s="81" t="s">
        <v>11</v>
      </c>
      <c r="K169" s="81" t="s">
        <v>1146</v>
      </c>
      <c r="L169" s="83" t="s">
        <v>1380</v>
      </c>
    </row>
    <row r="170" spans="1:12" ht="93.75">
      <c r="A170" s="5">
        <v>1</v>
      </c>
      <c r="B170" s="7" t="s">
        <v>332</v>
      </c>
      <c r="C170" s="10" t="s">
        <v>333</v>
      </c>
      <c r="D170" s="11" t="s">
        <v>16</v>
      </c>
      <c r="E170" s="12">
        <v>220000</v>
      </c>
      <c r="F170" s="12">
        <v>220000</v>
      </c>
      <c r="G170" s="12">
        <v>220000</v>
      </c>
      <c r="H170" s="12"/>
      <c r="I170" s="12"/>
      <c r="J170" s="78" t="s">
        <v>1176</v>
      </c>
      <c r="K170" s="11" t="s">
        <v>1425</v>
      </c>
      <c r="L170" s="9" t="s">
        <v>1478</v>
      </c>
    </row>
    <row r="174" spans="2:12" ht="22.5">
      <c r="B174" s="118"/>
      <c r="C174" s="119"/>
      <c r="D174" s="120"/>
      <c r="E174" s="121"/>
      <c r="F174" s="121"/>
      <c r="G174" s="121"/>
      <c r="H174" s="121"/>
      <c r="I174" s="121"/>
      <c r="J174" s="122"/>
      <c r="K174" s="123"/>
      <c r="L174" s="123"/>
    </row>
    <row r="175" spans="2:12" ht="22.5">
      <c r="B175" s="118"/>
      <c r="C175" s="119"/>
      <c r="D175" s="120"/>
      <c r="E175" s="121"/>
      <c r="F175" s="121"/>
      <c r="G175" s="121"/>
      <c r="H175" s="121"/>
      <c r="I175" s="121"/>
      <c r="J175" s="122"/>
      <c r="K175" s="123"/>
      <c r="L175" s="123"/>
    </row>
    <row r="176" spans="2:12" ht="22.5">
      <c r="B176" s="118"/>
      <c r="C176" s="119"/>
      <c r="D176" s="120"/>
      <c r="E176" s="121"/>
      <c r="F176" s="121"/>
      <c r="G176" s="121"/>
      <c r="H176" s="121"/>
      <c r="I176" s="121"/>
      <c r="J176" s="122"/>
      <c r="K176" s="123"/>
      <c r="L176" s="123"/>
    </row>
    <row r="177" spans="2:11" ht="22.5">
      <c r="B177" s="118"/>
      <c r="C177" s="119"/>
      <c r="D177" s="120"/>
      <c r="E177" s="121"/>
      <c r="F177" s="121"/>
      <c r="G177" s="121"/>
      <c r="H177" s="121"/>
      <c r="I177" s="121"/>
      <c r="J177" s="122"/>
      <c r="K177" s="123"/>
    </row>
    <row r="178" spans="2:12" ht="24.75">
      <c r="B178" s="118"/>
      <c r="C178" s="119"/>
      <c r="D178" s="120"/>
      <c r="E178" s="121"/>
      <c r="F178" s="121"/>
      <c r="G178" s="121"/>
      <c r="H178" s="121"/>
      <c r="I178" s="121"/>
      <c r="J178" s="122"/>
      <c r="K178" s="123"/>
      <c r="L178" s="77"/>
    </row>
  </sheetData>
  <sheetProtection/>
  <mergeCells count="25">
    <mergeCell ref="A9:C9"/>
    <mergeCell ref="A10:A11"/>
    <mergeCell ref="C10:C11"/>
    <mergeCell ref="B10:B11"/>
    <mergeCell ref="E10:I10"/>
    <mergeCell ref="A35:B35"/>
    <mergeCell ref="A28:L28"/>
    <mergeCell ref="A29:L29"/>
    <mergeCell ref="A30:L30"/>
    <mergeCell ref="C84:C85"/>
    <mergeCell ref="A36:A37"/>
    <mergeCell ref="B36:B37"/>
    <mergeCell ref="B84:B85"/>
    <mergeCell ref="C36:C37"/>
    <mergeCell ref="E36:I36"/>
    <mergeCell ref="B118:B119"/>
    <mergeCell ref="A84:A85"/>
    <mergeCell ref="E84:I84"/>
    <mergeCell ref="E118:I118"/>
    <mergeCell ref="A168:A169"/>
    <mergeCell ref="B168:B169"/>
    <mergeCell ref="C168:C169"/>
    <mergeCell ref="C118:C119"/>
    <mergeCell ref="A118:A119"/>
    <mergeCell ref="E168:I168"/>
  </mergeCells>
  <printOptions/>
  <pageMargins left="0.2362204724409449" right="0.15748031496062992" top="0.7480314960629921" bottom="0.7480314960629921" header="0.31496062992125984" footer="0.31496062992125984"/>
  <pageSetup orientation="landscape" paperSize="9" r:id="rId1"/>
  <rowBreaks count="2" manualBreakCount="2">
    <brk id="27" max="10" man="1"/>
    <brk id="21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39"/>
  <sheetViews>
    <sheetView zoomScale="120" zoomScaleNormal="120" workbookViewId="0" topLeftCell="A46">
      <selection activeCell="G19" sqref="G19"/>
    </sheetView>
  </sheetViews>
  <sheetFormatPr defaultColWidth="9.140625" defaultRowHeight="15"/>
  <cols>
    <col min="1" max="1" width="3.421875" style="0" customWidth="1"/>
    <col min="2" max="2" width="25.421875" style="0" customWidth="1"/>
    <col min="3" max="3" width="4.7109375" style="0" customWidth="1"/>
    <col min="4" max="4" width="11.140625" style="0" customWidth="1"/>
    <col min="5" max="5" width="4.57421875" style="0" customWidth="1"/>
    <col min="6" max="6" width="11.421875" style="0" customWidth="1"/>
    <col min="7" max="7" width="5.00390625" style="0" customWidth="1"/>
    <col min="8" max="8" width="12.421875" style="0" customWidth="1"/>
    <col min="9" max="9" width="4.8515625" style="0" customWidth="1"/>
    <col min="10" max="10" width="13.57421875" style="0" customWidth="1"/>
    <col min="11" max="11" width="5.421875" style="0" customWidth="1"/>
    <col min="12" max="12" width="12.8515625" style="0" customWidth="1"/>
    <col min="13" max="13" width="5.57421875" style="0" customWidth="1"/>
    <col min="14" max="14" width="12.7109375" style="0" customWidth="1"/>
  </cols>
  <sheetData>
    <row r="1" ht="24.75">
      <c r="A1" s="215" t="s">
        <v>1667</v>
      </c>
    </row>
    <row r="2" ht="22.5">
      <c r="N2" s="214" t="s">
        <v>1702</v>
      </c>
    </row>
    <row r="3" spans="1:15" ht="24.75">
      <c r="A3" s="339" t="s">
        <v>546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220"/>
    </row>
    <row r="4" spans="1:15" ht="24.75">
      <c r="A4" s="339" t="s">
        <v>1703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184"/>
    </row>
    <row r="5" spans="1:15" ht="24.75">
      <c r="A5" s="339" t="s">
        <v>547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184"/>
    </row>
    <row r="6" spans="1:15" ht="20.25">
      <c r="A6" s="185"/>
      <c r="B6" s="186"/>
      <c r="C6" s="340" t="s">
        <v>1144</v>
      </c>
      <c r="D6" s="341"/>
      <c r="E6" s="340" t="s">
        <v>1639</v>
      </c>
      <c r="F6" s="341"/>
      <c r="G6" s="340" t="s">
        <v>1640</v>
      </c>
      <c r="H6" s="341"/>
      <c r="I6" s="340" t="s">
        <v>1641</v>
      </c>
      <c r="J6" s="341"/>
      <c r="K6" s="340" t="s">
        <v>1700</v>
      </c>
      <c r="L6" s="341"/>
      <c r="M6" s="340" t="s">
        <v>1701</v>
      </c>
      <c r="N6" s="341"/>
      <c r="O6" s="184"/>
    </row>
    <row r="7" spans="1:15" ht="20.25">
      <c r="A7" s="187" t="s">
        <v>548</v>
      </c>
      <c r="B7" s="188"/>
      <c r="C7" s="284" t="s">
        <v>1642</v>
      </c>
      <c r="D7" s="284" t="s">
        <v>1054</v>
      </c>
      <c r="E7" s="284" t="s">
        <v>1642</v>
      </c>
      <c r="F7" s="284" t="s">
        <v>1054</v>
      </c>
      <c r="G7" s="284" t="s">
        <v>1642</v>
      </c>
      <c r="H7" s="284" t="s">
        <v>1054</v>
      </c>
      <c r="I7" s="284" t="s">
        <v>1642</v>
      </c>
      <c r="J7" s="284" t="s">
        <v>1054</v>
      </c>
      <c r="K7" s="284" t="s">
        <v>1642</v>
      </c>
      <c r="L7" s="284" t="s">
        <v>1054</v>
      </c>
      <c r="M7" s="284" t="s">
        <v>1642</v>
      </c>
      <c r="N7" s="284" t="s">
        <v>1054</v>
      </c>
      <c r="O7" s="184"/>
    </row>
    <row r="8" spans="1:15" ht="20.25">
      <c r="A8" s="189"/>
      <c r="B8" s="190"/>
      <c r="C8" s="285" t="s">
        <v>1509</v>
      </c>
      <c r="D8" s="285" t="s">
        <v>1643</v>
      </c>
      <c r="E8" s="285" t="s">
        <v>1509</v>
      </c>
      <c r="F8" s="285" t="s">
        <v>1643</v>
      </c>
      <c r="G8" s="285" t="s">
        <v>1509</v>
      </c>
      <c r="H8" s="285" t="s">
        <v>1643</v>
      </c>
      <c r="I8" s="285" t="s">
        <v>1509</v>
      </c>
      <c r="J8" s="285" t="s">
        <v>1643</v>
      </c>
      <c r="K8" s="285" t="s">
        <v>1509</v>
      </c>
      <c r="L8" s="285" t="s">
        <v>1643</v>
      </c>
      <c r="M8" s="285" t="s">
        <v>1509</v>
      </c>
      <c r="N8" s="285" t="s">
        <v>1643</v>
      </c>
      <c r="O8" s="184"/>
    </row>
    <row r="9" spans="1:15" ht="22.5">
      <c r="A9" s="202" t="s">
        <v>1651</v>
      </c>
      <c r="B9" s="203"/>
      <c r="C9" s="286"/>
      <c r="D9" s="287"/>
      <c r="E9" s="288"/>
      <c r="F9" s="287"/>
      <c r="G9" s="288"/>
      <c r="H9" s="287"/>
      <c r="I9" s="288"/>
      <c r="J9" s="287"/>
      <c r="K9" s="287"/>
      <c r="L9" s="287"/>
      <c r="M9" s="288"/>
      <c r="N9" s="287"/>
      <c r="O9" s="184"/>
    </row>
    <row r="10" spans="1:15" ht="20.25">
      <c r="A10" s="207"/>
      <c r="B10" s="206" t="s">
        <v>1644</v>
      </c>
      <c r="C10" s="289">
        <v>41</v>
      </c>
      <c r="D10" s="290">
        <v>18190000</v>
      </c>
      <c r="E10" s="289">
        <v>41</v>
      </c>
      <c r="F10" s="290">
        <v>18190000</v>
      </c>
      <c r="G10" s="289">
        <v>41</v>
      </c>
      <c r="H10" s="290">
        <v>18190000</v>
      </c>
      <c r="I10" s="289">
        <v>41</v>
      </c>
      <c r="J10" s="290">
        <v>18190000</v>
      </c>
      <c r="K10" s="289">
        <v>41</v>
      </c>
      <c r="L10" s="290">
        <v>18190000</v>
      </c>
      <c r="M10" s="291">
        <f aca="true" t="shared" si="0" ref="M10:N12">SUM(C10+E10+G10+I10+K10)</f>
        <v>205</v>
      </c>
      <c r="N10" s="292">
        <f t="shared" si="0"/>
        <v>90950000</v>
      </c>
      <c r="O10" s="184"/>
    </row>
    <row r="11" spans="1:15" ht="20.25">
      <c r="A11" s="207"/>
      <c r="B11" s="206" t="s">
        <v>1645</v>
      </c>
      <c r="C11" s="289">
        <v>239</v>
      </c>
      <c r="D11" s="290">
        <v>693100000</v>
      </c>
      <c r="E11" s="289">
        <v>239</v>
      </c>
      <c r="F11" s="290">
        <v>693100000</v>
      </c>
      <c r="G11" s="289">
        <v>239</v>
      </c>
      <c r="H11" s="290">
        <v>693100000</v>
      </c>
      <c r="I11" s="289">
        <v>239</v>
      </c>
      <c r="J11" s="290">
        <v>693100000</v>
      </c>
      <c r="K11" s="289">
        <v>239</v>
      </c>
      <c r="L11" s="290">
        <v>693100000</v>
      </c>
      <c r="M11" s="291">
        <f t="shared" si="0"/>
        <v>1195</v>
      </c>
      <c r="N11" s="292">
        <f t="shared" si="0"/>
        <v>3465500000</v>
      </c>
      <c r="O11" s="184"/>
    </row>
    <row r="12" spans="1:15" ht="20.25">
      <c r="A12" s="204"/>
      <c r="B12" s="205" t="s">
        <v>1666</v>
      </c>
      <c r="C12" s="293">
        <v>18</v>
      </c>
      <c r="D12" s="294">
        <v>13100000</v>
      </c>
      <c r="E12" s="293">
        <v>18</v>
      </c>
      <c r="F12" s="294">
        <v>13100000</v>
      </c>
      <c r="G12" s="293">
        <v>18</v>
      </c>
      <c r="H12" s="294">
        <v>13100000</v>
      </c>
      <c r="I12" s="293">
        <v>18</v>
      </c>
      <c r="J12" s="294">
        <v>13100000</v>
      </c>
      <c r="K12" s="293">
        <v>18</v>
      </c>
      <c r="L12" s="294">
        <v>13100000</v>
      </c>
      <c r="M12" s="291">
        <f t="shared" si="0"/>
        <v>90</v>
      </c>
      <c r="N12" s="292">
        <f t="shared" si="0"/>
        <v>65500000</v>
      </c>
      <c r="O12" s="184"/>
    </row>
    <row r="13" spans="1:15" ht="22.5">
      <c r="A13" s="191"/>
      <c r="B13" s="192" t="s">
        <v>564</v>
      </c>
      <c r="C13" s="296">
        <f aca="true" t="shared" si="1" ref="C13:L13">SUM(C10:C12)</f>
        <v>298</v>
      </c>
      <c r="D13" s="297">
        <f t="shared" si="1"/>
        <v>724390000</v>
      </c>
      <c r="E13" s="296">
        <f t="shared" si="1"/>
        <v>298</v>
      </c>
      <c r="F13" s="297">
        <f t="shared" si="1"/>
        <v>724390000</v>
      </c>
      <c r="G13" s="296">
        <f t="shared" si="1"/>
        <v>298</v>
      </c>
      <c r="H13" s="297">
        <f t="shared" si="1"/>
        <v>724390000</v>
      </c>
      <c r="I13" s="296">
        <f t="shared" si="1"/>
        <v>298</v>
      </c>
      <c r="J13" s="297">
        <f t="shared" si="1"/>
        <v>724390000</v>
      </c>
      <c r="K13" s="296">
        <f t="shared" si="1"/>
        <v>298</v>
      </c>
      <c r="L13" s="297">
        <f t="shared" si="1"/>
        <v>724390000</v>
      </c>
      <c r="M13" s="291">
        <f>SUM(M10:M11)</f>
        <v>1400</v>
      </c>
      <c r="N13" s="291">
        <f>SUM(N10:N11)</f>
        <v>3556450000</v>
      </c>
      <c r="O13" s="184"/>
    </row>
    <row r="14" spans="1:15" ht="22.5">
      <c r="A14" s="202" t="s">
        <v>1652</v>
      </c>
      <c r="B14" s="208"/>
      <c r="C14" s="299"/>
      <c r="D14" s="300"/>
      <c r="E14" s="301"/>
      <c r="F14" s="300"/>
      <c r="G14" s="301"/>
      <c r="H14" s="300"/>
      <c r="I14" s="301"/>
      <c r="J14" s="300"/>
      <c r="K14" s="300"/>
      <c r="L14" s="300"/>
      <c r="M14" s="302"/>
      <c r="N14" s="300"/>
      <c r="O14" s="184"/>
    </row>
    <row r="15" spans="1:15" ht="20.25">
      <c r="A15" s="207"/>
      <c r="B15" s="209" t="s">
        <v>1647</v>
      </c>
      <c r="C15" s="289">
        <v>86</v>
      </c>
      <c r="D15" s="292">
        <v>7015000</v>
      </c>
      <c r="E15" s="289">
        <v>86</v>
      </c>
      <c r="F15" s="292">
        <v>7015000</v>
      </c>
      <c r="G15" s="289">
        <v>86</v>
      </c>
      <c r="H15" s="292">
        <v>7015000</v>
      </c>
      <c r="I15" s="289">
        <v>86</v>
      </c>
      <c r="J15" s="292">
        <v>7015000</v>
      </c>
      <c r="K15" s="289">
        <v>86</v>
      </c>
      <c r="L15" s="292">
        <v>7015000</v>
      </c>
      <c r="M15" s="291">
        <f aca="true" t="shared" si="2" ref="M15:N17">SUM(C15+E15+G15+I15+K15)</f>
        <v>430</v>
      </c>
      <c r="N15" s="292">
        <f t="shared" si="2"/>
        <v>35075000</v>
      </c>
      <c r="O15" s="184"/>
    </row>
    <row r="16" spans="1:15" ht="20.25">
      <c r="A16" s="207"/>
      <c r="B16" s="209" t="s">
        <v>1648</v>
      </c>
      <c r="C16" s="289">
        <v>15</v>
      </c>
      <c r="D16" s="292">
        <v>705000</v>
      </c>
      <c r="E16" s="289">
        <v>15</v>
      </c>
      <c r="F16" s="292">
        <v>705000</v>
      </c>
      <c r="G16" s="289">
        <v>15</v>
      </c>
      <c r="H16" s="292">
        <v>705000</v>
      </c>
      <c r="I16" s="289">
        <v>15</v>
      </c>
      <c r="J16" s="292">
        <v>705000</v>
      </c>
      <c r="K16" s="289">
        <v>15</v>
      </c>
      <c r="L16" s="292">
        <v>705000</v>
      </c>
      <c r="M16" s="291">
        <f t="shared" si="2"/>
        <v>75</v>
      </c>
      <c r="N16" s="292">
        <f t="shared" si="2"/>
        <v>3525000</v>
      </c>
      <c r="O16" s="184"/>
    </row>
    <row r="17" spans="1:15" ht="20.25">
      <c r="A17" s="193"/>
      <c r="B17" s="283" t="s">
        <v>1650</v>
      </c>
      <c r="C17" s="293">
        <v>4</v>
      </c>
      <c r="D17" s="295">
        <v>9200000</v>
      </c>
      <c r="E17" s="293">
        <v>4</v>
      </c>
      <c r="F17" s="295">
        <v>9200000</v>
      </c>
      <c r="G17" s="293">
        <v>4</v>
      </c>
      <c r="H17" s="295">
        <v>9200000</v>
      </c>
      <c r="I17" s="293">
        <v>4</v>
      </c>
      <c r="J17" s="295">
        <v>9200000</v>
      </c>
      <c r="K17" s="293">
        <v>4</v>
      </c>
      <c r="L17" s="295">
        <v>9200000</v>
      </c>
      <c r="M17" s="291">
        <f t="shared" si="2"/>
        <v>20</v>
      </c>
      <c r="N17" s="292">
        <f t="shared" si="2"/>
        <v>46000000</v>
      </c>
      <c r="O17" s="184"/>
    </row>
    <row r="18" spans="1:15" ht="22.5">
      <c r="A18" s="191"/>
      <c r="B18" s="192" t="s">
        <v>564</v>
      </c>
      <c r="C18" s="296">
        <f aca="true" t="shared" si="3" ref="C18:N18">SUM(C15:C17)</f>
        <v>105</v>
      </c>
      <c r="D18" s="297">
        <f t="shared" si="3"/>
        <v>16920000</v>
      </c>
      <c r="E18" s="298">
        <f t="shared" si="3"/>
        <v>105</v>
      </c>
      <c r="F18" s="297">
        <f t="shared" si="3"/>
        <v>16920000</v>
      </c>
      <c r="G18" s="298">
        <f t="shared" si="3"/>
        <v>105</v>
      </c>
      <c r="H18" s="297">
        <f t="shared" si="3"/>
        <v>16920000</v>
      </c>
      <c r="I18" s="298">
        <f t="shared" si="3"/>
        <v>105</v>
      </c>
      <c r="J18" s="297">
        <f t="shared" si="3"/>
        <v>16920000</v>
      </c>
      <c r="K18" s="298">
        <f t="shared" si="3"/>
        <v>105</v>
      </c>
      <c r="L18" s="297">
        <f t="shared" si="3"/>
        <v>16920000</v>
      </c>
      <c r="M18" s="291">
        <f t="shared" si="3"/>
        <v>525</v>
      </c>
      <c r="N18" s="292">
        <f t="shared" si="3"/>
        <v>84600000</v>
      </c>
      <c r="O18" s="184"/>
    </row>
    <row r="19" spans="1:15" ht="22.5">
      <c r="A19" s="198" t="s">
        <v>1653</v>
      </c>
      <c r="B19" s="210"/>
      <c r="C19" s="304"/>
      <c r="D19" s="305"/>
      <c r="E19" s="306"/>
      <c r="F19" s="305"/>
      <c r="G19" s="306"/>
      <c r="H19" s="305"/>
      <c r="I19" s="306"/>
      <c r="J19" s="305"/>
      <c r="K19" s="305"/>
      <c r="L19" s="305"/>
      <c r="M19" s="307"/>
      <c r="N19" s="305"/>
      <c r="O19" s="184"/>
    </row>
    <row r="20" spans="1:15" ht="20.25">
      <c r="A20" s="207"/>
      <c r="B20" s="209" t="s">
        <v>1646</v>
      </c>
      <c r="C20" s="289">
        <v>14</v>
      </c>
      <c r="D20" s="305">
        <v>835000</v>
      </c>
      <c r="E20" s="289">
        <v>14</v>
      </c>
      <c r="F20" s="305">
        <v>835000</v>
      </c>
      <c r="G20" s="289">
        <v>14</v>
      </c>
      <c r="H20" s="305">
        <v>835000</v>
      </c>
      <c r="I20" s="289">
        <v>14</v>
      </c>
      <c r="J20" s="305">
        <v>835000</v>
      </c>
      <c r="K20" s="289">
        <v>14</v>
      </c>
      <c r="L20" s="305">
        <v>835000</v>
      </c>
      <c r="M20" s="291">
        <f>SUM(C20+E20+G20+I20+K20)</f>
        <v>70</v>
      </c>
      <c r="N20" s="292">
        <f>SUM(D20+F20+H20+J20+L20)</f>
        <v>4175000</v>
      </c>
      <c r="O20" s="184"/>
    </row>
    <row r="21" spans="1:15" ht="22.5">
      <c r="A21" s="191"/>
      <c r="B21" s="192" t="s">
        <v>564</v>
      </c>
      <c r="C21" s="296">
        <f>SUM(C20:C20)</f>
        <v>14</v>
      </c>
      <c r="D21" s="297">
        <f>SUM(D20)</f>
        <v>835000</v>
      </c>
      <c r="E21" s="296">
        <f>SUM(E20:E20)</f>
        <v>14</v>
      </c>
      <c r="F21" s="297">
        <f>SUM(F20)</f>
        <v>835000</v>
      </c>
      <c r="G21" s="296">
        <f>SUM(G20:G20)</f>
        <v>14</v>
      </c>
      <c r="H21" s="297">
        <f>SUM(H20)</f>
        <v>835000</v>
      </c>
      <c r="I21" s="296">
        <f>SUM(I20:I20)</f>
        <v>14</v>
      </c>
      <c r="J21" s="297">
        <f>SUM(J20)</f>
        <v>835000</v>
      </c>
      <c r="K21" s="296">
        <f>SUM(K20:K20)</f>
        <v>14</v>
      </c>
      <c r="L21" s="297">
        <f>SUM(L20)</f>
        <v>835000</v>
      </c>
      <c r="M21" s="291">
        <f>SUM(M20)</f>
        <v>70</v>
      </c>
      <c r="N21" s="292">
        <f>SUM(N20)</f>
        <v>4175000</v>
      </c>
      <c r="O21" s="196">
        <v>65</v>
      </c>
    </row>
    <row r="22" spans="1:15" ht="22.5">
      <c r="A22" s="194"/>
      <c r="B22" s="195"/>
      <c r="C22" s="308"/>
      <c r="D22" s="309"/>
      <c r="E22" s="310"/>
      <c r="F22" s="309"/>
      <c r="G22" s="310"/>
      <c r="H22" s="309"/>
      <c r="I22" s="310"/>
      <c r="J22" s="309"/>
      <c r="K22" s="309"/>
      <c r="L22" s="309"/>
      <c r="M22" s="311"/>
      <c r="N22" s="309"/>
      <c r="O22" s="196"/>
    </row>
    <row r="23" spans="1:15" ht="22.5">
      <c r="A23" s="202" t="s">
        <v>2069</v>
      </c>
      <c r="B23" s="208"/>
      <c r="C23" s="299"/>
      <c r="D23" s="300"/>
      <c r="E23" s="301"/>
      <c r="F23" s="300"/>
      <c r="G23" s="301"/>
      <c r="H23" s="300"/>
      <c r="I23" s="301"/>
      <c r="J23" s="300"/>
      <c r="K23" s="300"/>
      <c r="L23" s="300"/>
      <c r="M23" s="302"/>
      <c r="N23" s="300"/>
      <c r="O23" s="184"/>
    </row>
    <row r="24" spans="1:15" ht="20.25">
      <c r="A24" s="207"/>
      <c r="B24" s="211" t="s">
        <v>1654</v>
      </c>
      <c r="C24" s="289">
        <v>37</v>
      </c>
      <c r="D24" s="305">
        <v>2802000</v>
      </c>
      <c r="E24" s="289">
        <v>37</v>
      </c>
      <c r="F24" s="305">
        <v>2802000</v>
      </c>
      <c r="G24" s="289">
        <v>37</v>
      </c>
      <c r="H24" s="305">
        <v>2802000</v>
      </c>
      <c r="I24" s="289">
        <v>37</v>
      </c>
      <c r="J24" s="305">
        <v>2802000</v>
      </c>
      <c r="K24" s="289">
        <v>37</v>
      </c>
      <c r="L24" s="305">
        <v>2802000</v>
      </c>
      <c r="M24" s="291">
        <f>SUM(C24+E24+G24+I24+K24)</f>
        <v>185</v>
      </c>
      <c r="N24" s="292">
        <f>SUM(D24+F24+H24+J24+L24)</f>
        <v>14010000</v>
      </c>
      <c r="O24" s="184"/>
    </row>
    <row r="25" spans="1:15" ht="22.5">
      <c r="A25" s="191"/>
      <c r="B25" s="192" t="s">
        <v>564</v>
      </c>
      <c r="C25" s="296">
        <f aca="true" t="shared" si="4" ref="C25:L25">SUM(C24:C24)</f>
        <v>37</v>
      </c>
      <c r="D25" s="297">
        <f t="shared" si="4"/>
        <v>2802000</v>
      </c>
      <c r="E25" s="298">
        <f t="shared" si="4"/>
        <v>37</v>
      </c>
      <c r="F25" s="297">
        <f t="shared" si="4"/>
        <v>2802000</v>
      </c>
      <c r="G25" s="298">
        <f t="shared" si="4"/>
        <v>37</v>
      </c>
      <c r="H25" s="297">
        <f t="shared" si="4"/>
        <v>2802000</v>
      </c>
      <c r="I25" s="298">
        <f t="shared" si="4"/>
        <v>37</v>
      </c>
      <c r="J25" s="297">
        <f t="shared" si="4"/>
        <v>2802000</v>
      </c>
      <c r="K25" s="298">
        <f t="shared" si="4"/>
        <v>37</v>
      </c>
      <c r="L25" s="297">
        <f t="shared" si="4"/>
        <v>2802000</v>
      </c>
      <c r="M25" s="291">
        <f>SUM(C25+E25+G25+I25+K25)</f>
        <v>185</v>
      </c>
      <c r="N25" s="292">
        <f>SUM(D25+F25+H25+J25+L25)</f>
        <v>14010000</v>
      </c>
      <c r="O25" s="184"/>
    </row>
    <row r="26" spans="1:15" ht="22.5">
      <c r="A26" s="202" t="s">
        <v>2070</v>
      </c>
      <c r="B26" s="208"/>
      <c r="C26" s="299"/>
      <c r="D26" s="300"/>
      <c r="E26" s="301"/>
      <c r="F26" s="300"/>
      <c r="G26" s="301"/>
      <c r="H26" s="300"/>
      <c r="I26" s="301"/>
      <c r="J26" s="300"/>
      <c r="K26" s="300"/>
      <c r="L26" s="300"/>
      <c r="M26" s="302"/>
      <c r="N26" s="300"/>
      <c r="O26" s="184"/>
    </row>
    <row r="27" spans="1:15" ht="20.25">
      <c r="A27" s="207"/>
      <c r="B27" s="212" t="s">
        <v>1481</v>
      </c>
      <c r="C27" s="289">
        <v>39</v>
      </c>
      <c r="D27" s="305">
        <v>6957000</v>
      </c>
      <c r="E27" s="289">
        <v>39</v>
      </c>
      <c r="F27" s="305">
        <v>6957000</v>
      </c>
      <c r="G27" s="289">
        <v>39</v>
      </c>
      <c r="H27" s="305">
        <v>6957000</v>
      </c>
      <c r="I27" s="289">
        <v>39</v>
      </c>
      <c r="J27" s="305">
        <v>6957000</v>
      </c>
      <c r="K27" s="289">
        <v>39</v>
      </c>
      <c r="L27" s="305">
        <v>6957000</v>
      </c>
      <c r="M27" s="291">
        <f>SUM(C27+E27+G27+I27+K27)</f>
        <v>195</v>
      </c>
      <c r="N27" s="292">
        <f>SUM(D27+F27+H27+J27+L27)</f>
        <v>34785000</v>
      </c>
      <c r="O27" s="184"/>
    </row>
    <row r="28" spans="1:15" ht="20.25">
      <c r="A28" s="207"/>
      <c r="B28" s="314" t="s">
        <v>1655</v>
      </c>
      <c r="C28" s="289">
        <v>27</v>
      </c>
      <c r="D28" s="305">
        <v>2170000</v>
      </c>
      <c r="E28" s="289">
        <v>27</v>
      </c>
      <c r="F28" s="305">
        <v>2170000</v>
      </c>
      <c r="G28" s="289">
        <v>27</v>
      </c>
      <c r="H28" s="305">
        <v>2170000</v>
      </c>
      <c r="I28" s="289">
        <v>27</v>
      </c>
      <c r="J28" s="305">
        <v>2170000</v>
      </c>
      <c r="K28" s="289">
        <v>27</v>
      </c>
      <c r="L28" s="305">
        <v>2170000</v>
      </c>
      <c r="M28" s="291">
        <f>SUM(C28+E28+G28+I28+K28)</f>
        <v>135</v>
      </c>
      <c r="N28" s="292">
        <f>SUM(D28+F28+H28+J28+L28)</f>
        <v>10850000</v>
      </c>
      <c r="O28" s="184"/>
    </row>
    <row r="29" spans="1:15" ht="22.5">
      <c r="A29" s="191"/>
      <c r="B29" s="192" t="s">
        <v>564</v>
      </c>
      <c r="C29" s="296">
        <f aca="true" t="shared" si="5" ref="C29:N29">SUM(C27:C28)</f>
        <v>66</v>
      </c>
      <c r="D29" s="297">
        <f t="shared" si="5"/>
        <v>9127000</v>
      </c>
      <c r="E29" s="298">
        <f t="shared" si="5"/>
        <v>66</v>
      </c>
      <c r="F29" s="297">
        <f t="shared" si="5"/>
        <v>9127000</v>
      </c>
      <c r="G29" s="298">
        <f t="shared" si="5"/>
        <v>66</v>
      </c>
      <c r="H29" s="297">
        <f t="shared" si="5"/>
        <v>9127000</v>
      </c>
      <c r="I29" s="298">
        <f t="shared" si="5"/>
        <v>66</v>
      </c>
      <c r="J29" s="297">
        <f t="shared" si="5"/>
        <v>9127000</v>
      </c>
      <c r="K29" s="298">
        <f t="shared" si="5"/>
        <v>66</v>
      </c>
      <c r="L29" s="297">
        <f t="shared" si="5"/>
        <v>9127000</v>
      </c>
      <c r="M29" s="291">
        <f t="shared" si="5"/>
        <v>330</v>
      </c>
      <c r="N29" s="292">
        <f t="shared" si="5"/>
        <v>45635000</v>
      </c>
      <c r="O29" s="184"/>
    </row>
    <row r="30" spans="1:15" ht="22.5">
      <c r="A30" s="198" t="s">
        <v>1656</v>
      </c>
      <c r="B30" s="192"/>
      <c r="C30" s="296"/>
      <c r="D30" s="297"/>
      <c r="E30" s="298"/>
      <c r="F30" s="297"/>
      <c r="G30" s="298"/>
      <c r="H30" s="297"/>
      <c r="I30" s="298"/>
      <c r="J30" s="297"/>
      <c r="K30" s="297"/>
      <c r="L30" s="297"/>
      <c r="M30" s="303"/>
      <c r="N30" s="297"/>
      <c r="O30" s="184"/>
    </row>
    <row r="31" spans="1:15" ht="22.5">
      <c r="A31" s="191"/>
      <c r="B31" s="197" t="s">
        <v>1645</v>
      </c>
      <c r="C31" s="296">
        <v>109</v>
      </c>
      <c r="D31" s="297">
        <v>42830000</v>
      </c>
      <c r="E31" s="296">
        <v>109</v>
      </c>
      <c r="F31" s="297">
        <v>42830000</v>
      </c>
      <c r="G31" s="296">
        <v>109</v>
      </c>
      <c r="H31" s="297">
        <v>42830000</v>
      </c>
      <c r="I31" s="296">
        <v>109</v>
      </c>
      <c r="J31" s="297">
        <v>42830000</v>
      </c>
      <c r="K31" s="296">
        <v>109</v>
      </c>
      <c r="L31" s="297">
        <v>42830000</v>
      </c>
      <c r="M31" s="291">
        <f>SUM(C31+E31+G31+I31+K31)</f>
        <v>545</v>
      </c>
      <c r="N31" s="292">
        <f>SUM(D31+F31+H31+J31+L31)</f>
        <v>214150000</v>
      </c>
      <c r="O31" s="184"/>
    </row>
    <row r="32" spans="1:15" ht="22.5">
      <c r="A32" s="191"/>
      <c r="B32" s="192" t="s">
        <v>564</v>
      </c>
      <c r="C32" s="296">
        <f>SUM(C31)</f>
        <v>109</v>
      </c>
      <c r="D32" s="297">
        <f>SUM(D29:D31)</f>
        <v>51957000</v>
      </c>
      <c r="E32" s="296">
        <f>SUM(E31)</f>
        <v>109</v>
      </c>
      <c r="F32" s="297">
        <f>SUM(F29:F31)</f>
        <v>51957000</v>
      </c>
      <c r="G32" s="296">
        <f>SUM(G31)</f>
        <v>109</v>
      </c>
      <c r="H32" s="297">
        <f>SUM(H29:H31)</f>
        <v>51957000</v>
      </c>
      <c r="I32" s="296">
        <f>SUM(I31)</f>
        <v>109</v>
      </c>
      <c r="J32" s="297">
        <f>SUM(J29:J31)</f>
        <v>51957000</v>
      </c>
      <c r="K32" s="296">
        <f>SUM(K31)</f>
        <v>109</v>
      </c>
      <c r="L32" s="297">
        <f>SUM(L29:L31)</f>
        <v>51957000</v>
      </c>
      <c r="M32" s="291">
        <f>SUM(C32+E32+G32+I32+K32)</f>
        <v>545</v>
      </c>
      <c r="N32" s="292">
        <f>SUM(D32+F32+H32+J32+L32)</f>
        <v>259785000</v>
      </c>
      <c r="O32" s="184"/>
    </row>
    <row r="33" spans="1:15" ht="22.5">
      <c r="A33" s="198" t="s">
        <v>1657</v>
      </c>
      <c r="B33" s="192"/>
      <c r="C33" s="296"/>
      <c r="D33" s="297"/>
      <c r="E33" s="298"/>
      <c r="F33" s="297"/>
      <c r="G33" s="298"/>
      <c r="H33" s="297"/>
      <c r="I33" s="298"/>
      <c r="J33" s="297"/>
      <c r="K33" s="297"/>
      <c r="L33" s="297"/>
      <c r="M33" s="303"/>
      <c r="N33" s="297"/>
      <c r="O33" s="184"/>
    </row>
    <row r="34" spans="1:15" ht="22.5">
      <c r="A34" s="191"/>
      <c r="B34" s="197" t="s">
        <v>1649</v>
      </c>
      <c r="C34" s="296">
        <v>24</v>
      </c>
      <c r="D34" s="297">
        <v>1160000</v>
      </c>
      <c r="E34" s="296">
        <v>24</v>
      </c>
      <c r="F34" s="297">
        <v>1160000</v>
      </c>
      <c r="G34" s="296">
        <v>24</v>
      </c>
      <c r="H34" s="297">
        <v>1160000</v>
      </c>
      <c r="I34" s="296">
        <v>24</v>
      </c>
      <c r="J34" s="297">
        <v>1160000</v>
      </c>
      <c r="K34" s="296">
        <v>24</v>
      </c>
      <c r="L34" s="297">
        <v>1160000</v>
      </c>
      <c r="M34" s="291">
        <f>SUM(C34+E34+G34+I34+K34)</f>
        <v>120</v>
      </c>
      <c r="N34" s="292">
        <f>SUM(D34+F34+H34+J34+L34)</f>
        <v>5800000</v>
      </c>
      <c r="O34" s="184"/>
    </row>
    <row r="35" spans="1:15" ht="22.5">
      <c r="A35" s="191"/>
      <c r="B35" s="192" t="s">
        <v>564</v>
      </c>
      <c r="C35" s="296">
        <f aca="true" t="shared" si="6" ref="C35:L35">SUM(C33:C34)</f>
        <v>24</v>
      </c>
      <c r="D35" s="297">
        <f t="shared" si="6"/>
        <v>1160000</v>
      </c>
      <c r="E35" s="296">
        <f t="shared" si="6"/>
        <v>24</v>
      </c>
      <c r="F35" s="297">
        <f t="shared" si="6"/>
        <v>1160000</v>
      </c>
      <c r="G35" s="296">
        <f t="shared" si="6"/>
        <v>24</v>
      </c>
      <c r="H35" s="297">
        <f t="shared" si="6"/>
        <v>1160000</v>
      </c>
      <c r="I35" s="296">
        <f t="shared" si="6"/>
        <v>24</v>
      </c>
      <c r="J35" s="297">
        <f t="shared" si="6"/>
        <v>1160000</v>
      </c>
      <c r="K35" s="296">
        <f t="shared" si="6"/>
        <v>24</v>
      </c>
      <c r="L35" s="297">
        <f t="shared" si="6"/>
        <v>1160000</v>
      </c>
      <c r="M35" s="291">
        <f>SUM(C35+E35+G35+I35+K35)</f>
        <v>120</v>
      </c>
      <c r="N35" s="292">
        <f>SUM(D35+F35+H35+J35+L35)</f>
        <v>5800000</v>
      </c>
      <c r="O35" s="184"/>
    </row>
    <row r="36" spans="1:15" ht="22.5">
      <c r="A36" s="198" t="s">
        <v>1658</v>
      </c>
      <c r="B36" s="192"/>
      <c r="C36" s="296"/>
      <c r="D36" s="297"/>
      <c r="E36" s="298"/>
      <c r="F36" s="297"/>
      <c r="G36" s="298"/>
      <c r="H36" s="297"/>
      <c r="I36" s="298"/>
      <c r="J36" s="297"/>
      <c r="K36" s="297"/>
      <c r="L36" s="297"/>
      <c r="M36" s="303"/>
      <c r="N36" s="297"/>
      <c r="O36" s="184"/>
    </row>
    <row r="37" spans="1:15" ht="22.5">
      <c r="A37" s="191"/>
      <c r="B37" s="197" t="s">
        <v>1659</v>
      </c>
      <c r="C37" s="296">
        <v>7</v>
      </c>
      <c r="D37" s="297">
        <v>1410000</v>
      </c>
      <c r="E37" s="296">
        <v>7</v>
      </c>
      <c r="F37" s="297">
        <v>1410000</v>
      </c>
      <c r="G37" s="296">
        <v>7</v>
      </c>
      <c r="H37" s="297">
        <v>1410000</v>
      </c>
      <c r="I37" s="296">
        <v>7</v>
      </c>
      <c r="J37" s="297">
        <v>1410000</v>
      </c>
      <c r="K37" s="296">
        <v>7</v>
      </c>
      <c r="L37" s="297">
        <v>1410000</v>
      </c>
      <c r="M37" s="291">
        <f>SUM(C37+E37+G37+I37+K37)</f>
        <v>35</v>
      </c>
      <c r="N37" s="292">
        <f>SUM(D37+F37+H37+J37+L37)</f>
        <v>7050000</v>
      </c>
      <c r="O37" s="184"/>
    </row>
    <row r="38" spans="1:15" ht="22.5">
      <c r="A38" s="191"/>
      <c r="B38" s="192" t="s">
        <v>564</v>
      </c>
      <c r="C38" s="296">
        <f aca="true" t="shared" si="7" ref="C38:L38">SUM(C37)</f>
        <v>7</v>
      </c>
      <c r="D38" s="296">
        <f t="shared" si="7"/>
        <v>1410000</v>
      </c>
      <c r="E38" s="296">
        <f t="shared" si="7"/>
        <v>7</v>
      </c>
      <c r="F38" s="296">
        <f t="shared" si="7"/>
        <v>1410000</v>
      </c>
      <c r="G38" s="296">
        <f t="shared" si="7"/>
        <v>7</v>
      </c>
      <c r="H38" s="296">
        <f t="shared" si="7"/>
        <v>1410000</v>
      </c>
      <c r="I38" s="296">
        <f t="shared" si="7"/>
        <v>7</v>
      </c>
      <c r="J38" s="296">
        <f t="shared" si="7"/>
        <v>1410000</v>
      </c>
      <c r="K38" s="296">
        <f t="shared" si="7"/>
        <v>7</v>
      </c>
      <c r="L38" s="296">
        <f t="shared" si="7"/>
        <v>1410000</v>
      </c>
      <c r="M38" s="291">
        <f>SUM(C38+E38+G38+I38+K38)</f>
        <v>35</v>
      </c>
      <c r="N38" s="292">
        <f>SUM(D38+F38+H38+J38+L38)</f>
        <v>7050000</v>
      </c>
      <c r="O38" s="184"/>
    </row>
    <row r="39" spans="1:15" ht="23.25" thickBot="1">
      <c r="A39" s="201"/>
      <c r="B39" s="200" t="s">
        <v>559</v>
      </c>
      <c r="C39" s="312">
        <f aca="true" t="shared" si="8" ref="C39:M39">SUM(C35)+C13+C18+C21+C25+C32+C38+C29</f>
        <v>660</v>
      </c>
      <c r="D39" s="313">
        <f t="shared" si="8"/>
        <v>808601000</v>
      </c>
      <c r="E39" s="312">
        <f t="shared" si="8"/>
        <v>660</v>
      </c>
      <c r="F39" s="313">
        <f t="shared" si="8"/>
        <v>808601000</v>
      </c>
      <c r="G39" s="312">
        <f t="shared" si="8"/>
        <v>660</v>
      </c>
      <c r="H39" s="313">
        <f t="shared" si="8"/>
        <v>808601000</v>
      </c>
      <c r="I39" s="312">
        <f t="shared" si="8"/>
        <v>660</v>
      </c>
      <c r="J39" s="313">
        <f t="shared" si="8"/>
        <v>808601000</v>
      </c>
      <c r="K39" s="313">
        <f t="shared" si="8"/>
        <v>660</v>
      </c>
      <c r="L39" s="313">
        <f t="shared" si="8"/>
        <v>808601000</v>
      </c>
      <c r="M39" s="313">
        <f t="shared" si="8"/>
        <v>3210</v>
      </c>
      <c r="N39" s="292">
        <f>SUM(D39+F39+H39+J39+L39)</f>
        <v>4043005000</v>
      </c>
      <c r="O39" s="184"/>
    </row>
    <row r="40" ht="15" thickTop="1"/>
  </sheetData>
  <sheetProtection/>
  <mergeCells count="9">
    <mergeCell ref="A3:N3"/>
    <mergeCell ref="A4:N4"/>
    <mergeCell ref="A5:N5"/>
    <mergeCell ref="C6:D6"/>
    <mergeCell ref="E6:F6"/>
    <mergeCell ref="G6:H6"/>
    <mergeCell ref="I6:J6"/>
    <mergeCell ref="M6:N6"/>
    <mergeCell ref="K6:L6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6" sqref="A6:K9"/>
    </sheetView>
  </sheetViews>
  <sheetFormatPr defaultColWidth="9.140625" defaultRowHeight="15"/>
  <cols>
    <col min="1" max="1" width="3.140625" style="0" customWidth="1"/>
    <col min="2" max="2" width="29.28125" style="0" customWidth="1"/>
    <col min="3" max="3" width="15.8515625" style="0" customWidth="1"/>
    <col min="4" max="4" width="16.28125" style="0" customWidth="1"/>
    <col min="5" max="5" width="8.421875" style="0" customWidth="1"/>
    <col min="6" max="6" width="8.140625" style="0" customWidth="1"/>
    <col min="7" max="7" width="7.57421875" style="0" customWidth="1"/>
    <col min="8" max="9" width="8.421875" style="0" customWidth="1"/>
    <col min="11" max="11" width="10.28125" style="0" customWidth="1"/>
    <col min="12" max="12" width="7.00390625" style="0" customWidth="1"/>
  </cols>
  <sheetData>
    <row r="1" ht="24.75">
      <c r="L1" s="77" t="s">
        <v>1704</v>
      </c>
    </row>
    <row r="2" spans="1:12" s="1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1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1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1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1" s="1" customFormat="1" ht="24.75">
      <c r="A6" s="326" t="s">
        <v>2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</row>
    <row r="7" spans="1:12" s="1" customFormat="1" ht="24.75">
      <c r="A7" s="324" t="s">
        <v>604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14"/>
    </row>
    <row r="8" spans="1:12" s="1" customFormat="1" ht="24.75">
      <c r="A8" s="324" t="s">
        <v>3</v>
      </c>
      <c r="B8" s="324"/>
      <c r="C8" s="324"/>
      <c r="D8" s="324"/>
      <c r="E8" s="324"/>
      <c r="F8" s="324"/>
      <c r="G8" s="324"/>
      <c r="H8" s="324"/>
      <c r="I8" s="324"/>
      <c r="J8" s="324"/>
      <c r="K8" s="14"/>
      <c r="L8" s="14"/>
    </row>
    <row r="9" spans="1:9" s="1" customFormat="1" ht="24.75">
      <c r="A9" s="2" t="s">
        <v>1670</v>
      </c>
      <c r="B9" s="2"/>
      <c r="C9" s="2"/>
      <c r="D9" s="2"/>
      <c r="E9" s="2"/>
      <c r="F9" s="2"/>
      <c r="G9" s="2"/>
      <c r="H9" s="2"/>
      <c r="I9" s="2"/>
    </row>
    <row r="10" spans="1:12" s="1" customFormat="1" ht="24.75">
      <c r="A10" s="325" t="s">
        <v>4</v>
      </c>
      <c r="B10" s="325" t="s">
        <v>5</v>
      </c>
      <c r="C10" s="325" t="s">
        <v>6</v>
      </c>
      <c r="D10" s="3" t="s">
        <v>7</v>
      </c>
      <c r="E10" s="319" t="s">
        <v>9</v>
      </c>
      <c r="F10" s="320"/>
      <c r="G10" s="320"/>
      <c r="H10" s="320"/>
      <c r="I10" s="321"/>
      <c r="J10" s="35" t="s">
        <v>10</v>
      </c>
      <c r="K10" s="35" t="s">
        <v>12</v>
      </c>
      <c r="L10" s="35" t="s">
        <v>14</v>
      </c>
    </row>
    <row r="11" spans="1:12" s="1" customFormat="1" ht="24.75">
      <c r="A11" s="325"/>
      <c r="B11" s="325"/>
      <c r="C11" s="325"/>
      <c r="D11" s="4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36" t="s">
        <v>11</v>
      </c>
      <c r="K11" s="36" t="s">
        <v>13</v>
      </c>
      <c r="L11" s="36" t="s">
        <v>15</v>
      </c>
    </row>
    <row r="12" spans="1:12" s="1" customFormat="1" ht="93.75">
      <c r="A12" s="5">
        <v>1</v>
      </c>
      <c r="B12" s="126" t="s">
        <v>142</v>
      </c>
      <c r="C12" s="10" t="s">
        <v>136</v>
      </c>
      <c r="D12" s="10" t="s">
        <v>942</v>
      </c>
      <c r="E12" s="70">
        <f>SUM(E14:E55)</f>
        <v>8100000</v>
      </c>
      <c r="F12" s="70">
        <f>SUM(F14:F55)</f>
        <v>8100000</v>
      </c>
      <c r="G12" s="70">
        <f>SUM(G14:G55)</f>
        <v>8100000</v>
      </c>
      <c r="H12" s="70">
        <f>SUM(H14:H55)</f>
        <v>8100000</v>
      </c>
      <c r="I12" s="70">
        <f>SUM(I14:I55)</f>
        <v>8100000</v>
      </c>
      <c r="J12" s="9" t="s">
        <v>1169</v>
      </c>
      <c r="K12" s="9" t="s">
        <v>1154</v>
      </c>
      <c r="L12" s="9" t="s">
        <v>137</v>
      </c>
    </row>
    <row r="13" spans="1:12" s="1" customFormat="1" ht="24.75">
      <c r="A13" s="5"/>
      <c r="B13" s="125" t="s">
        <v>1381</v>
      </c>
      <c r="C13" s="10"/>
      <c r="D13" s="10"/>
      <c r="E13" s="70"/>
      <c r="F13" s="70"/>
      <c r="G13" s="70"/>
      <c r="H13" s="70"/>
      <c r="I13" s="70"/>
      <c r="J13" s="9"/>
      <c r="K13" s="9"/>
      <c r="L13" s="9"/>
    </row>
    <row r="14" spans="1:12" s="1" customFormat="1" ht="93.75">
      <c r="A14" s="6">
        <v>2</v>
      </c>
      <c r="B14" s="7" t="s">
        <v>1709</v>
      </c>
      <c r="C14" s="10" t="s">
        <v>136</v>
      </c>
      <c r="D14" s="10" t="s">
        <v>943</v>
      </c>
      <c r="E14" s="70">
        <v>300000</v>
      </c>
      <c r="F14" s="70">
        <v>300000</v>
      </c>
      <c r="G14" s="70">
        <v>300000</v>
      </c>
      <c r="H14" s="70">
        <v>300000</v>
      </c>
      <c r="I14" s="70">
        <v>300000</v>
      </c>
      <c r="J14" s="9" t="s">
        <v>1169</v>
      </c>
      <c r="K14" s="9" t="s">
        <v>1154</v>
      </c>
      <c r="L14" s="9" t="s">
        <v>137</v>
      </c>
    </row>
    <row r="15" spans="1:12" s="1" customFormat="1" ht="24.75">
      <c r="A15" s="6"/>
      <c r="B15" s="125" t="s">
        <v>1382</v>
      </c>
      <c r="C15" s="10"/>
      <c r="D15" s="10"/>
      <c r="E15" s="70"/>
      <c r="F15" s="70"/>
      <c r="G15" s="70"/>
      <c r="H15" s="70"/>
      <c r="I15" s="70"/>
      <c r="J15" s="9"/>
      <c r="K15" s="9"/>
      <c r="L15" s="9"/>
    </row>
    <row r="16" spans="1:12" s="1" customFormat="1" ht="93.75">
      <c r="A16" s="6">
        <v>3</v>
      </c>
      <c r="B16" s="7" t="s">
        <v>1710</v>
      </c>
      <c r="C16" s="10" t="s">
        <v>136</v>
      </c>
      <c r="D16" s="10" t="s">
        <v>944</v>
      </c>
      <c r="E16" s="70">
        <v>300000</v>
      </c>
      <c r="F16" s="70">
        <v>300000</v>
      </c>
      <c r="G16" s="70">
        <v>300000</v>
      </c>
      <c r="H16" s="70">
        <v>300000</v>
      </c>
      <c r="I16" s="70">
        <v>300000</v>
      </c>
      <c r="J16" s="9" t="s">
        <v>1169</v>
      </c>
      <c r="K16" s="9" t="s">
        <v>1154</v>
      </c>
      <c r="L16" s="9" t="s">
        <v>137</v>
      </c>
    </row>
    <row r="17" spans="1:12" s="1" customFormat="1" ht="243.75">
      <c r="A17" s="6">
        <v>4</v>
      </c>
      <c r="B17" s="10" t="s">
        <v>1711</v>
      </c>
      <c r="C17" s="10" t="s">
        <v>136</v>
      </c>
      <c r="D17" s="63" t="s">
        <v>966</v>
      </c>
      <c r="E17" s="70">
        <v>300000</v>
      </c>
      <c r="F17" s="70">
        <v>300000</v>
      </c>
      <c r="G17" s="70">
        <v>300000</v>
      </c>
      <c r="H17" s="70">
        <v>300000</v>
      </c>
      <c r="I17" s="70">
        <v>300000</v>
      </c>
      <c r="J17" s="9" t="s">
        <v>1169</v>
      </c>
      <c r="K17" s="9" t="s">
        <v>1154</v>
      </c>
      <c r="L17" s="9" t="s">
        <v>137</v>
      </c>
    </row>
    <row r="18" spans="1:12" s="1" customFormat="1" ht="112.5">
      <c r="A18" s="6">
        <v>5</v>
      </c>
      <c r="B18" s="7" t="s">
        <v>1712</v>
      </c>
      <c r="C18" s="10" t="s">
        <v>136</v>
      </c>
      <c r="D18" s="10" t="s">
        <v>140</v>
      </c>
      <c r="E18" s="70">
        <v>300000</v>
      </c>
      <c r="F18" s="70">
        <v>300000</v>
      </c>
      <c r="G18" s="70">
        <v>300000</v>
      </c>
      <c r="H18" s="70">
        <v>300000</v>
      </c>
      <c r="I18" s="70">
        <v>300000</v>
      </c>
      <c r="J18" s="9" t="s">
        <v>1169</v>
      </c>
      <c r="K18" s="9" t="s">
        <v>1154</v>
      </c>
      <c r="L18" s="9" t="s">
        <v>137</v>
      </c>
    </row>
    <row r="19" spans="1:12" s="1" customFormat="1" ht="150">
      <c r="A19" s="6">
        <v>6</v>
      </c>
      <c r="B19" s="7" t="s">
        <v>1713</v>
      </c>
      <c r="C19" s="10" t="s">
        <v>136</v>
      </c>
      <c r="D19" s="10" t="s">
        <v>967</v>
      </c>
      <c r="E19" s="70">
        <v>300000</v>
      </c>
      <c r="F19" s="70">
        <v>300000</v>
      </c>
      <c r="G19" s="70">
        <v>300000</v>
      </c>
      <c r="H19" s="70">
        <v>300000</v>
      </c>
      <c r="I19" s="70">
        <v>300000</v>
      </c>
      <c r="J19" s="9" t="s">
        <v>1169</v>
      </c>
      <c r="K19" s="9" t="s">
        <v>1154</v>
      </c>
      <c r="L19" s="9" t="s">
        <v>137</v>
      </c>
    </row>
    <row r="20" spans="1:12" s="1" customFormat="1" ht="93.75">
      <c r="A20" s="6">
        <v>7</v>
      </c>
      <c r="B20" s="7" t="s">
        <v>1714</v>
      </c>
      <c r="C20" s="10" t="s">
        <v>136</v>
      </c>
      <c r="D20" s="10" t="s">
        <v>968</v>
      </c>
      <c r="E20" s="70">
        <v>50000</v>
      </c>
      <c r="F20" s="70">
        <v>50000</v>
      </c>
      <c r="G20" s="70">
        <v>50000</v>
      </c>
      <c r="H20" s="70">
        <v>50000</v>
      </c>
      <c r="I20" s="70">
        <v>50000</v>
      </c>
      <c r="J20" s="9" t="s">
        <v>1169</v>
      </c>
      <c r="K20" s="9" t="s">
        <v>1154</v>
      </c>
      <c r="L20" s="9" t="s">
        <v>137</v>
      </c>
    </row>
    <row r="21" spans="1:12" s="1" customFormat="1" ht="24.75">
      <c r="A21" s="6"/>
      <c r="B21" s="125" t="s">
        <v>1383</v>
      </c>
      <c r="C21" s="10"/>
      <c r="D21" s="10"/>
      <c r="E21" s="70"/>
      <c r="F21" s="70"/>
      <c r="G21" s="70"/>
      <c r="H21" s="70"/>
      <c r="I21" s="70"/>
      <c r="J21" s="9"/>
      <c r="K21" s="9"/>
      <c r="L21" s="9"/>
    </row>
    <row r="22" spans="1:12" s="1" customFormat="1" ht="93.75">
      <c r="A22" s="6">
        <v>8</v>
      </c>
      <c r="B22" s="7" t="s">
        <v>1715</v>
      </c>
      <c r="C22" s="10" t="s">
        <v>136</v>
      </c>
      <c r="D22" s="10" t="s">
        <v>945</v>
      </c>
      <c r="E22" s="70">
        <v>300000</v>
      </c>
      <c r="F22" s="70">
        <v>300000</v>
      </c>
      <c r="G22" s="70">
        <v>300000</v>
      </c>
      <c r="H22" s="70">
        <v>300000</v>
      </c>
      <c r="I22" s="70">
        <v>300000</v>
      </c>
      <c r="J22" s="9" t="s">
        <v>1169</v>
      </c>
      <c r="K22" s="9" t="s">
        <v>1154</v>
      </c>
      <c r="L22" s="9" t="s">
        <v>137</v>
      </c>
    </row>
    <row r="23" spans="1:12" s="1" customFormat="1" ht="93.75">
      <c r="A23" s="6">
        <v>9</v>
      </c>
      <c r="B23" s="7" t="s">
        <v>1716</v>
      </c>
      <c r="C23" s="10" t="s">
        <v>136</v>
      </c>
      <c r="D23" s="10" t="s">
        <v>946</v>
      </c>
      <c r="E23" s="70">
        <v>300000</v>
      </c>
      <c r="F23" s="70">
        <v>300000</v>
      </c>
      <c r="G23" s="70">
        <v>300000</v>
      </c>
      <c r="H23" s="70">
        <v>300000</v>
      </c>
      <c r="I23" s="70">
        <v>300000</v>
      </c>
      <c r="J23" s="9" t="s">
        <v>1169</v>
      </c>
      <c r="K23" s="9" t="s">
        <v>1154</v>
      </c>
      <c r="L23" s="9" t="s">
        <v>137</v>
      </c>
    </row>
    <row r="24" spans="1:12" s="1" customFormat="1" ht="93.75">
      <c r="A24" s="6">
        <v>10</v>
      </c>
      <c r="B24" s="7" t="s">
        <v>1717</v>
      </c>
      <c r="C24" s="10" t="s">
        <v>136</v>
      </c>
      <c r="D24" s="10" t="s">
        <v>947</v>
      </c>
      <c r="E24" s="70">
        <v>300000</v>
      </c>
      <c r="F24" s="70">
        <v>300000</v>
      </c>
      <c r="G24" s="70">
        <v>300000</v>
      </c>
      <c r="H24" s="70">
        <v>300000</v>
      </c>
      <c r="I24" s="70">
        <v>300000</v>
      </c>
      <c r="J24" s="9" t="s">
        <v>1169</v>
      </c>
      <c r="K24" s="9" t="s">
        <v>1154</v>
      </c>
      <c r="L24" s="9" t="s">
        <v>137</v>
      </c>
    </row>
    <row r="25" spans="1:12" s="1" customFormat="1" ht="74.25" customHeight="1">
      <c r="A25" s="6">
        <v>11</v>
      </c>
      <c r="B25" s="7" t="s">
        <v>1718</v>
      </c>
      <c r="C25" s="10" t="s">
        <v>136</v>
      </c>
      <c r="D25" s="10" t="s">
        <v>949</v>
      </c>
      <c r="E25" s="70">
        <v>300000</v>
      </c>
      <c r="F25" s="70">
        <v>300000</v>
      </c>
      <c r="G25" s="70">
        <v>300000</v>
      </c>
      <c r="H25" s="70">
        <v>300000</v>
      </c>
      <c r="I25" s="70">
        <v>300000</v>
      </c>
      <c r="J25" s="9" t="s">
        <v>1169</v>
      </c>
      <c r="K25" s="9" t="s">
        <v>1154</v>
      </c>
      <c r="L25" s="9" t="s">
        <v>137</v>
      </c>
    </row>
    <row r="26" spans="1:12" s="1" customFormat="1" ht="74.25" customHeight="1">
      <c r="A26" s="6">
        <v>12</v>
      </c>
      <c r="B26" s="7" t="s">
        <v>1719</v>
      </c>
      <c r="C26" s="10" t="s">
        <v>136</v>
      </c>
      <c r="D26" s="10" t="s">
        <v>959</v>
      </c>
      <c r="E26" s="70">
        <v>300000</v>
      </c>
      <c r="F26" s="70">
        <v>300000</v>
      </c>
      <c r="G26" s="70">
        <v>300000</v>
      </c>
      <c r="H26" s="70">
        <v>300000</v>
      </c>
      <c r="I26" s="70">
        <v>300000</v>
      </c>
      <c r="J26" s="9" t="s">
        <v>1169</v>
      </c>
      <c r="K26" s="9" t="s">
        <v>1154</v>
      </c>
      <c r="L26" s="9" t="s">
        <v>137</v>
      </c>
    </row>
    <row r="27" spans="1:12" s="1" customFormat="1" ht="24.75">
      <c r="A27" s="6"/>
      <c r="B27" s="125" t="s">
        <v>1384</v>
      </c>
      <c r="C27" s="10"/>
      <c r="D27" s="10"/>
      <c r="E27" s="70"/>
      <c r="F27" s="70"/>
      <c r="G27" s="70"/>
      <c r="H27" s="70"/>
      <c r="I27" s="70"/>
      <c r="J27" s="9"/>
      <c r="K27" s="9"/>
      <c r="L27" s="9"/>
    </row>
    <row r="28" spans="1:12" ht="93.75">
      <c r="A28" s="6">
        <v>13</v>
      </c>
      <c r="B28" s="7" t="s">
        <v>1720</v>
      </c>
      <c r="C28" s="10" t="s">
        <v>136</v>
      </c>
      <c r="D28" s="10" t="s">
        <v>948</v>
      </c>
      <c r="E28" s="70">
        <v>300000</v>
      </c>
      <c r="F28" s="70">
        <v>300000</v>
      </c>
      <c r="G28" s="70">
        <v>300000</v>
      </c>
      <c r="H28" s="70">
        <v>300000</v>
      </c>
      <c r="I28" s="70">
        <v>300000</v>
      </c>
      <c r="J28" s="9" t="s">
        <v>1169</v>
      </c>
      <c r="K28" s="9" t="s">
        <v>1154</v>
      </c>
      <c r="L28" s="9" t="s">
        <v>137</v>
      </c>
    </row>
    <row r="29" spans="1:12" ht="22.5">
      <c r="A29" s="6"/>
      <c r="B29" s="175" t="s">
        <v>1385</v>
      </c>
      <c r="C29" s="32"/>
      <c r="D29" s="32"/>
      <c r="E29" s="222"/>
      <c r="F29" s="222"/>
      <c r="G29" s="222"/>
      <c r="H29" s="222"/>
      <c r="I29" s="222"/>
      <c r="J29" s="222"/>
      <c r="K29" s="222"/>
      <c r="L29" s="222"/>
    </row>
    <row r="30" spans="1:12" ht="93.75">
      <c r="A30" s="6">
        <v>14</v>
      </c>
      <c r="B30" s="7" t="s">
        <v>1721</v>
      </c>
      <c r="C30" s="10" t="s">
        <v>136</v>
      </c>
      <c r="D30" s="10" t="s">
        <v>950</v>
      </c>
      <c r="E30" s="70">
        <v>300000</v>
      </c>
      <c r="F30" s="70">
        <v>300000</v>
      </c>
      <c r="G30" s="70">
        <v>300000</v>
      </c>
      <c r="H30" s="70">
        <v>300000</v>
      </c>
      <c r="I30" s="70">
        <v>300000</v>
      </c>
      <c r="J30" s="9" t="s">
        <v>1169</v>
      </c>
      <c r="K30" s="9" t="s">
        <v>1154</v>
      </c>
      <c r="L30" s="9" t="s">
        <v>137</v>
      </c>
    </row>
    <row r="31" spans="1:12" ht="93.75">
      <c r="A31" s="6">
        <v>15</v>
      </c>
      <c r="B31" s="7" t="s">
        <v>1722</v>
      </c>
      <c r="C31" s="10" t="s">
        <v>136</v>
      </c>
      <c r="D31" s="10" t="s">
        <v>951</v>
      </c>
      <c r="E31" s="70">
        <v>300000</v>
      </c>
      <c r="F31" s="70">
        <v>300000</v>
      </c>
      <c r="G31" s="70">
        <v>300000</v>
      </c>
      <c r="H31" s="70">
        <v>300000</v>
      </c>
      <c r="I31" s="70">
        <v>300000</v>
      </c>
      <c r="J31" s="9" t="s">
        <v>1169</v>
      </c>
      <c r="K31" s="9" t="s">
        <v>1154</v>
      </c>
      <c r="L31" s="9" t="s">
        <v>137</v>
      </c>
    </row>
    <row r="32" spans="1:12" ht="93.75">
      <c r="A32" s="6">
        <v>16</v>
      </c>
      <c r="B32" s="7" t="s">
        <v>1723</v>
      </c>
      <c r="C32" s="10" t="s">
        <v>136</v>
      </c>
      <c r="D32" s="10" t="s">
        <v>956</v>
      </c>
      <c r="E32" s="70">
        <v>300000</v>
      </c>
      <c r="F32" s="70">
        <v>300000</v>
      </c>
      <c r="G32" s="70">
        <v>300000</v>
      </c>
      <c r="H32" s="70">
        <v>300000</v>
      </c>
      <c r="I32" s="70">
        <v>300000</v>
      </c>
      <c r="J32" s="9" t="s">
        <v>1169</v>
      </c>
      <c r="K32" s="9" t="s">
        <v>1154</v>
      </c>
      <c r="L32" s="9" t="s">
        <v>137</v>
      </c>
    </row>
    <row r="33" spans="1:12" ht="93.75">
      <c r="A33" s="6">
        <v>17</v>
      </c>
      <c r="B33" s="7" t="s">
        <v>1724</v>
      </c>
      <c r="C33" s="10" t="s">
        <v>136</v>
      </c>
      <c r="D33" s="10" t="s">
        <v>964</v>
      </c>
      <c r="E33" s="70">
        <v>300000</v>
      </c>
      <c r="F33" s="70">
        <v>300000</v>
      </c>
      <c r="G33" s="70">
        <v>300000</v>
      </c>
      <c r="H33" s="70">
        <v>300000</v>
      </c>
      <c r="I33" s="70">
        <v>300000</v>
      </c>
      <c r="J33" s="9" t="s">
        <v>1169</v>
      </c>
      <c r="K33" s="9" t="s">
        <v>1154</v>
      </c>
      <c r="L33" s="9" t="s">
        <v>137</v>
      </c>
    </row>
    <row r="34" spans="1:12" ht="93.75">
      <c r="A34" s="6">
        <v>18</v>
      </c>
      <c r="B34" s="7" t="s">
        <v>1725</v>
      </c>
      <c r="C34" s="10" t="s">
        <v>136</v>
      </c>
      <c r="D34" s="10" t="s">
        <v>965</v>
      </c>
      <c r="E34" s="70">
        <v>300000</v>
      </c>
      <c r="F34" s="70">
        <v>300000</v>
      </c>
      <c r="G34" s="70">
        <v>300000</v>
      </c>
      <c r="H34" s="70">
        <v>300000</v>
      </c>
      <c r="I34" s="70">
        <v>300000</v>
      </c>
      <c r="J34" s="9" t="s">
        <v>1169</v>
      </c>
      <c r="K34" s="9" t="s">
        <v>1154</v>
      </c>
      <c r="L34" s="9" t="s">
        <v>137</v>
      </c>
    </row>
    <row r="35" spans="1:12" ht="93.75">
      <c r="A35" s="6">
        <v>19</v>
      </c>
      <c r="B35" s="7" t="s">
        <v>1726</v>
      </c>
      <c r="C35" s="10" t="s">
        <v>136</v>
      </c>
      <c r="D35" s="10" t="s">
        <v>971</v>
      </c>
      <c r="E35" s="70">
        <v>50000</v>
      </c>
      <c r="F35" s="70">
        <v>50000</v>
      </c>
      <c r="G35" s="70">
        <v>50000</v>
      </c>
      <c r="H35" s="70">
        <v>50000</v>
      </c>
      <c r="I35" s="70">
        <v>50000</v>
      </c>
      <c r="J35" s="9" t="s">
        <v>1169</v>
      </c>
      <c r="K35" s="9" t="s">
        <v>1154</v>
      </c>
      <c r="L35" s="9" t="s">
        <v>137</v>
      </c>
    </row>
    <row r="36" spans="1:12" ht="22.5">
      <c r="A36" s="6"/>
      <c r="B36" s="125" t="s">
        <v>1386</v>
      </c>
      <c r="C36" s="10"/>
      <c r="D36" s="10"/>
      <c r="E36" s="70"/>
      <c r="F36" s="70"/>
      <c r="G36" s="70"/>
      <c r="H36" s="70"/>
      <c r="I36" s="70"/>
      <c r="J36" s="9"/>
      <c r="K36" s="9"/>
      <c r="L36" s="9"/>
    </row>
    <row r="37" spans="1:12" ht="93.75">
      <c r="A37" s="6">
        <v>20</v>
      </c>
      <c r="B37" s="7" t="s">
        <v>1727</v>
      </c>
      <c r="C37" s="10" t="s">
        <v>136</v>
      </c>
      <c r="D37" s="10" t="s">
        <v>952</v>
      </c>
      <c r="E37" s="70">
        <v>300000</v>
      </c>
      <c r="F37" s="70">
        <v>300000</v>
      </c>
      <c r="G37" s="70">
        <v>300000</v>
      </c>
      <c r="H37" s="70">
        <v>300000</v>
      </c>
      <c r="I37" s="70">
        <v>300000</v>
      </c>
      <c r="J37" s="9" t="s">
        <v>1169</v>
      </c>
      <c r="K37" s="9" t="s">
        <v>1154</v>
      </c>
      <c r="L37" s="9" t="s">
        <v>137</v>
      </c>
    </row>
    <row r="38" spans="1:12" ht="93.75">
      <c r="A38" s="6">
        <v>21</v>
      </c>
      <c r="B38" s="7" t="s">
        <v>1728</v>
      </c>
      <c r="C38" s="10" t="s">
        <v>136</v>
      </c>
      <c r="D38" s="10" t="s">
        <v>969</v>
      </c>
      <c r="E38" s="70">
        <v>50000</v>
      </c>
      <c r="F38" s="70">
        <v>50000</v>
      </c>
      <c r="G38" s="70">
        <v>50000</v>
      </c>
      <c r="H38" s="70">
        <v>50000</v>
      </c>
      <c r="I38" s="70">
        <v>50000</v>
      </c>
      <c r="J38" s="9" t="s">
        <v>1169</v>
      </c>
      <c r="K38" s="9" t="s">
        <v>1154</v>
      </c>
      <c r="L38" s="9" t="s">
        <v>137</v>
      </c>
    </row>
    <row r="39" spans="1:12" ht="22.5">
      <c r="A39" s="6"/>
      <c r="B39" s="125" t="s">
        <v>1391</v>
      </c>
      <c r="C39" s="10"/>
      <c r="D39" s="10"/>
      <c r="E39" s="70"/>
      <c r="F39" s="70"/>
      <c r="G39" s="70"/>
      <c r="H39" s="70"/>
      <c r="I39" s="70"/>
      <c r="J39" s="9"/>
      <c r="K39" s="9"/>
      <c r="L39" s="9"/>
    </row>
    <row r="40" spans="1:12" ht="93.75">
      <c r="A40" s="6">
        <v>22</v>
      </c>
      <c r="B40" s="7" t="s">
        <v>1729</v>
      </c>
      <c r="C40" s="10" t="s">
        <v>136</v>
      </c>
      <c r="D40" s="10" t="s">
        <v>953</v>
      </c>
      <c r="E40" s="70">
        <v>300000</v>
      </c>
      <c r="F40" s="70">
        <v>300000</v>
      </c>
      <c r="G40" s="70">
        <v>300000</v>
      </c>
      <c r="H40" s="70">
        <v>300000</v>
      </c>
      <c r="I40" s="70">
        <v>300000</v>
      </c>
      <c r="J40" s="9" t="s">
        <v>1169</v>
      </c>
      <c r="K40" s="9" t="s">
        <v>1154</v>
      </c>
      <c r="L40" s="9" t="s">
        <v>137</v>
      </c>
    </row>
    <row r="41" spans="1:12" ht="93.75">
      <c r="A41" s="6">
        <v>23</v>
      </c>
      <c r="B41" s="7" t="s">
        <v>1730</v>
      </c>
      <c r="C41" s="10" t="s">
        <v>136</v>
      </c>
      <c r="D41" s="10" t="s">
        <v>960</v>
      </c>
      <c r="E41" s="70">
        <v>300000</v>
      </c>
      <c r="F41" s="70">
        <v>300000</v>
      </c>
      <c r="G41" s="70">
        <v>300000</v>
      </c>
      <c r="H41" s="70">
        <v>300000</v>
      </c>
      <c r="I41" s="70">
        <v>300000</v>
      </c>
      <c r="J41" s="9" t="s">
        <v>1169</v>
      </c>
      <c r="K41" s="9" t="s">
        <v>1154</v>
      </c>
      <c r="L41" s="9" t="s">
        <v>137</v>
      </c>
    </row>
    <row r="42" spans="1:12" ht="93.75">
      <c r="A42" s="6">
        <v>24</v>
      </c>
      <c r="B42" s="7" t="s">
        <v>1731</v>
      </c>
      <c r="C42" s="10" t="s">
        <v>136</v>
      </c>
      <c r="D42" s="10" t="s">
        <v>1242</v>
      </c>
      <c r="E42" s="70">
        <v>50000</v>
      </c>
      <c r="F42" s="70">
        <v>50000</v>
      </c>
      <c r="G42" s="70">
        <v>50000</v>
      </c>
      <c r="H42" s="70">
        <v>50000</v>
      </c>
      <c r="I42" s="70">
        <v>50000</v>
      </c>
      <c r="J42" s="9" t="s">
        <v>1169</v>
      </c>
      <c r="K42" s="9" t="s">
        <v>1154</v>
      </c>
      <c r="L42" s="9" t="s">
        <v>137</v>
      </c>
    </row>
    <row r="43" spans="1:12" ht="22.5">
      <c r="A43" s="6"/>
      <c r="B43" s="125" t="s">
        <v>1387</v>
      </c>
      <c r="C43" s="10"/>
      <c r="D43" s="10"/>
      <c r="E43" s="70"/>
      <c r="F43" s="70"/>
      <c r="G43" s="70"/>
      <c r="H43" s="70"/>
      <c r="I43" s="70"/>
      <c r="J43" s="9"/>
      <c r="K43" s="9"/>
      <c r="L43" s="9"/>
    </row>
    <row r="44" spans="1:12" ht="93.75">
      <c r="A44" s="6">
        <v>25</v>
      </c>
      <c r="B44" s="7" t="s">
        <v>1732</v>
      </c>
      <c r="C44" s="10" t="s">
        <v>136</v>
      </c>
      <c r="D44" s="10" t="s">
        <v>954</v>
      </c>
      <c r="E44" s="70">
        <v>300000</v>
      </c>
      <c r="F44" s="70">
        <v>300000</v>
      </c>
      <c r="G44" s="70">
        <v>300000</v>
      </c>
      <c r="H44" s="70">
        <v>300000</v>
      </c>
      <c r="I44" s="70">
        <v>300000</v>
      </c>
      <c r="J44" s="9" t="s">
        <v>1169</v>
      </c>
      <c r="K44" s="9" t="s">
        <v>1154</v>
      </c>
      <c r="L44" s="9" t="s">
        <v>137</v>
      </c>
    </row>
    <row r="45" spans="1:12" ht="93.75">
      <c r="A45" s="6">
        <v>26</v>
      </c>
      <c r="B45" s="7" t="s">
        <v>1733</v>
      </c>
      <c r="C45" s="10" t="s">
        <v>136</v>
      </c>
      <c r="D45" s="10" t="s">
        <v>957</v>
      </c>
      <c r="E45" s="70">
        <v>300000</v>
      </c>
      <c r="F45" s="70">
        <v>300000</v>
      </c>
      <c r="G45" s="70">
        <v>300000</v>
      </c>
      <c r="H45" s="70">
        <v>300000</v>
      </c>
      <c r="I45" s="70">
        <v>300000</v>
      </c>
      <c r="J45" s="9" t="s">
        <v>1169</v>
      </c>
      <c r="K45" s="9" t="s">
        <v>1154</v>
      </c>
      <c r="L45" s="9" t="s">
        <v>137</v>
      </c>
    </row>
    <row r="46" spans="1:12" ht="93.75">
      <c r="A46" s="6">
        <v>27</v>
      </c>
      <c r="B46" s="7" t="s">
        <v>2231</v>
      </c>
      <c r="C46" s="10" t="s">
        <v>136</v>
      </c>
      <c r="D46" s="10" t="s">
        <v>961</v>
      </c>
      <c r="E46" s="70">
        <v>300000</v>
      </c>
      <c r="F46" s="70">
        <v>300000</v>
      </c>
      <c r="G46" s="70">
        <v>300000</v>
      </c>
      <c r="H46" s="70">
        <v>300000</v>
      </c>
      <c r="I46" s="70">
        <v>300000</v>
      </c>
      <c r="J46" s="9" t="s">
        <v>1169</v>
      </c>
      <c r="K46" s="9" t="s">
        <v>1154</v>
      </c>
      <c r="L46" s="9" t="s">
        <v>137</v>
      </c>
    </row>
    <row r="47" spans="1:12" ht="22.5">
      <c r="A47" s="6"/>
      <c r="B47" s="125" t="s">
        <v>1388</v>
      </c>
      <c r="C47" s="10"/>
      <c r="D47" s="10"/>
      <c r="E47" s="70"/>
      <c r="F47" s="70"/>
      <c r="G47" s="70"/>
      <c r="H47" s="70"/>
      <c r="I47" s="70"/>
      <c r="J47" s="9"/>
      <c r="K47" s="9"/>
      <c r="L47" s="9"/>
    </row>
    <row r="48" spans="1:12" ht="93.75">
      <c r="A48" s="6">
        <v>28</v>
      </c>
      <c r="B48" s="7" t="s">
        <v>1734</v>
      </c>
      <c r="C48" s="10" t="s">
        <v>136</v>
      </c>
      <c r="D48" s="10" t="s">
        <v>972</v>
      </c>
      <c r="E48" s="70">
        <v>50000</v>
      </c>
      <c r="F48" s="70">
        <v>50000</v>
      </c>
      <c r="G48" s="70">
        <v>50000</v>
      </c>
      <c r="H48" s="70">
        <v>50000</v>
      </c>
      <c r="I48" s="70">
        <v>50000</v>
      </c>
      <c r="J48" s="9" t="s">
        <v>1169</v>
      </c>
      <c r="K48" s="9" t="s">
        <v>1154</v>
      </c>
      <c r="L48" s="9" t="s">
        <v>137</v>
      </c>
    </row>
    <row r="49" spans="1:12" ht="93.75">
      <c r="A49" s="6">
        <v>29</v>
      </c>
      <c r="B49" s="7" t="s">
        <v>1735</v>
      </c>
      <c r="C49" s="10" t="s">
        <v>136</v>
      </c>
      <c r="D49" s="10" t="s">
        <v>962</v>
      </c>
      <c r="E49" s="70">
        <v>300000</v>
      </c>
      <c r="F49" s="70">
        <v>300000</v>
      </c>
      <c r="G49" s="70">
        <v>300000</v>
      </c>
      <c r="H49" s="70">
        <v>300000</v>
      </c>
      <c r="I49" s="70">
        <v>300000</v>
      </c>
      <c r="J49" s="9" t="s">
        <v>1169</v>
      </c>
      <c r="K49" s="9" t="s">
        <v>1154</v>
      </c>
      <c r="L49" s="9" t="s">
        <v>137</v>
      </c>
    </row>
    <row r="50" spans="1:12" ht="93.75">
      <c r="A50" s="6">
        <v>30</v>
      </c>
      <c r="B50" s="7" t="s">
        <v>1736</v>
      </c>
      <c r="C50" s="10" t="s">
        <v>136</v>
      </c>
      <c r="D50" s="10" t="s">
        <v>963</v>
      </c>
      <c r="E50" s="70">
        <v>300000</v>
      </c>
      <c r="F50" s="70">
        <v>300000</v>
      </c>
      <c r="G50" s="70">
        <v>300000</v>
      </c>
      <c r="H50" s="70">
        <v>300000</v>
      </c>
      <c r="I50" s="70">
        <v>300000</v>
      </c>
      <c r="J50" s="9" t="s">
        <v>1169</v>
      </c>
      <c r="K50" s="9" t="s">
        <v>1154</v>
      </c>
      <c r="L50" s="9" t="s">
        <v>137</v>
      </c>
    </row>
    <row r="51" spans="1:12" ht="183.75" customHeight="1">
      <c r="A51" s="6">
        <v>31</v>
      </c>
      <c r="B51" s="7" t="s">
        <v>1737</v>
      </c>
      <c r="C51" s="10" t="s">
        <v>136</v>
      </c>
      <c r="D51" s="10" t="s">
        <v>970</v>
      </c>
      <c r="E51" s="70">
        <v>50000</v>
      </c>
      <c r="F51" s="70">
        <v>50000</v>
      </c>
      <c r="G51" s="70">
        <v>50000</v>
      </c>
      <c r="H51" s="70">
        <v>50000</v>
      </c>
      <c r="I51" s="70">
        <v>50000</v>
      </c>
      <c r="J51" s="9" t="s">
        <v>1169</v>
      </c>
      <c r="K51" s="9" t="s">
        <v>1154</v>
      </c>
      <c r="L51" s="9" t="s">
        <v>137</v>
      </c>
    </row>
    <row r="52" spans="1:12" ht="22.5">
      <c r="A52" s="6"/>
      <c r="B52" s="125" t="s">
        <v>1608</v>
      </c>
      <c r="C52" s="10"/>
      <c r="D52" s="10"/>
      <c r="E52" s="70"/>
      <c r="F52" s="70"/>
      <c r="G52" s="70"/>
      <c r="H52" s="70"/>
      <c r="I52" s="70"/>
      <c r="J52" s="9"/>
      <c r="K52" s="9"/>
      <c r="L52" s="9"/>
    </row>
    <row r="53" spans="1:12" ht="93.75">
      <c r="A53" s="6">
        <v>32</v>
      </c>
      <c r="B53" s="7" t="s">
        <v>1738</v>
      </c>
      <c r="C53" s="10" t="s">
        <v>136</v>
      </c>
      <c r="D53" s="10" t="s">
        <v>955</v>
      </c>
      <c r="E53" s="70">
        <v>300000</v>
      </c>
      <c r="F53" s="70">
        <v>300000</v>
      </c>
      <c r="G53" s="70">
        <v>300000</v>
      </c>
      <c r="H53" s="70">
        <v>300000</v>
      </c>
      <c r="I53" s="70">
        <v>300000</v>
      </c>
      <c r="J53" s="9" t="s">
        <v>1169</v>
      </c>
      <c r="K53" s="9" t="s">
        <v>1154</v>
      </c>
      <c r="L53" s="9" t="s">
        <v>137</v>
      </c>
    </row>
    <row r="54" spans="1:12" ht="22.5">
      <c r="A54" s="6"/>
      <c r="B54" s="174" t="s">
        <v>1390</v>
      </c>
      <c r="C54" s="32"/>
      <c r="D54" s="32"/>
      <c r="E54" s="222"/>
      <c r="F54" s="222"/>
      <c r="G54" s="222"/>
      <c r="H54" s="222"/>
      <c r="I54" s="222"/>
      <c r="J54" s="222"/>
      <c r="K54" s="222"/>
      <c r="L54" s="222"/>
    </row>
    <row r="55" spans="1:12" ht="93.75">
      <c r="A55" s="6">
        <v>33</v>
      </c>
      <c r="B55" s="7" t="s">
        <v>1739</v>
      </c>
      <c r="C55" s="10" t="s">
        <v>136</v>
      </c>
      <c r="D55" s="10" t="s">
        <v>958</v>
      </c>
      <c r="E55" s="70">
        <v>300000</v>
      </c>
      <c r="F55" s="70">
        <v>300000</v>
      </c>
      <c r="G55" s="70">
        <v>300000</v>
      </c>
      <c r="H55" s="70">
        <v>300000</v>
      </c>
      <c r="I55" s="70">
        <v>300000</v>
      </c>
      <c r="J55" s="9" t="s">
        <v>1169</v>
      </c>
      <c r="K55" s="9" t="s">
        <v>1154</v>
      </c>
      <c r="L55" s="9" t="s">
        <v>137</v>
      </c>
    </row>
    <row r="56" spans="1:12" s="2" customFormat="1" ht="93.75">
      <c r="A56" s="5">
        <v>34</v>
      </c>
      <c r="B56" s="7" t="s">
        <v>175</v>
      </c>
      <c r="C56" s="10" t="s">
        <v>136</v>
      </c>
      <c r="D56" s="10" t="s">
        <v>973</v>
      </c>
      <c r="E56" s="70">
        <v>200000</v>
      </c>
      <c r="F56" s="70">
        <v>200000</v>
      </c>
      <c r="G56" s="70">
        <v>200000</v>
      </c>
      <c r="H56" s="70">
        <v>200000</v>
      </c>
      <c r="I56" s="70">
        <v>200000</v>
      </c>
      <c r="J56" s="9" t="s">
        <v>1169</v>
      </c>
      <c r="K56" s="9" t="s">
        <v>1154</v>
      </c>
      <c r="L56" s="9" t="s">
        <v>137</v>
      </c>
    </row>
    <row r="57" spans="1:12" s="2" customFormat="1" ht="93.75">
      <c r="A57" s="5">
        <v>35</v>
      </c>
      <c r="B57" s="7" t="s">
        <v>179</v>
      </c>
      <c r="C57" s="10" t="s">
        <v>136</v>
      </c>
      <c r="D57" s="10" t="s">
        <v>1350</v>
      </c>
      <c r="E57" s="70">
        <v>200000</v>
      </c>
      <c r="F57" s="70">
        <v>200000</v>
      </c>
      <c r="G57" s="70">
        <v>200000</v>
      </c>
      <c r="H57" s="70">
        <v>200000</v>
      </c>
      <c r="I57" s="70">
        <v>200000</v>
      </c>
      <c r="J57" s="9" t="s">
        <v>1169</v>
      </c>
      <c r="K57" s="9" t="s">
        <v>1154</v>
      </c>
      <c r="L57" s="9" t="s">
        <v>137</v>
      </c>
    </row>
    <row r="58" spans="1:12" s="2" customFormat="1" ht="93.75">
      <c r="A58" s="5">
        <v>36</v>
      </c>
      <c r="B58" s="7" t="s">
        <v>180</v>
      </c>
      <c r="C58" s="10" t="s">
        <v>136</v>
      </c>
      <c r="D58" s="10" t="s">
        <v>975</v>
      </c>
      <c r="E58" s="70">
        <v>1000000</v>
      </c>
      <c r="F58" s="70">
        <v>1000000</v>
      </c>
      <c r="G58" s="70">
        <v>1000000</v>
      </c>
      <c r="H58" s="70">
        <v>1000000</v>
      </c>
      <c r="I58" s="70">
        <v>1000000</v>
      </c>
      <c r="J58" s="9" t="s">
        <v>1169</v>
      </c>
      <c r="K58" s="9" t="s">
        <v>1154</v>
      </c>
      <c r="L58" s="9" t="s">
        <v>137</v>
      </c>
    </row>
    <row r="59" spans="1:12" s="2" customFormat="1" ht="93.75">
      <c r="A59" s="5">
        <v>37</v>
      </c>
      <c r="B59" s="7" t="s">
        <v>1613</v>
      </c>
      <c r="C59" s="10" t="s">
        <v>136</v>
      </c>
      <c r="D59" s="10" t="s">
        <v>1336</v>
      </c>
      <c r="E59" s="70">
        <v>200000</v>
      </c>
      <c r="F59" s="70">
        <v>200000</v>
      </c>
      <c r="G59" s="70">
        <v>200000</v>
      </c>
      <c r="H59" s="70">
        <v>200000</v>
      </c>
      <c r="I59" s="70">
        <v>200000</v>
      </c>
      <c r="J59" s="9" t="s">
        <v>1169</v>
      </c>
      <c r="K59" s="9" t="s">
        <v>1154</v>
      </c>
      <c r="L59" s="9" t="s">
        <v>137</v>
      </c>
    </row>
    <row r="60" spans="1:12" s="2" customFormat="1" ht="93.75">
      <c r="A60" s="5">
        <v>38</v>
      </c>
      <c r="B60" s="7" t="s">
        <v>723</v>
      </c>
      <c r="C60" s="10" t="s">
        <v>507</v>
      </c>
      <c r="D60" s="11" t="s">
        <v>159</v>
      </c>
      <c r="E60" s="70">
        <v>300000</v>
      </c>
      <c r="F60" s="70">
        <v>300000</v>
      </c>
      <c r="G60" s="70">
        <v>300000</v>
      </c>
      <c r="H60" s="70">
        <v>300000</v>
      </c>
      <c r="I60" s="70">
        <v>300000</v>
      </c>
      <c r="J60" s="9" t="s">
        <v>1176</v>
      </c>
      <c r="K60" s="9" t="s">
        <v>1154</v>
      </c>
      <c r="L60" s="9" t="s">
        <v>277</v>
      </c>
    </row>
    <row r="61" spans="1:12" s="2" customFormat="1" ht="180">
      <c r="A61" s="5">
        <v>39</v>
      </c>
      <c r="B61" s="7" t="s">
        <v>508</v>
      </c>
      <c r="C61" s="11" t="s">
        <v>509</v>
      </c>
      <c r="D61" s="11" t="s">
        <v>984</v>
      </c>
      <c r="E61" s="70">
        <v>30000</v>
      </c>
      <c r="F61" s="70">
        <v>30000</v>
      </c>
      <c r="G61" s="70">
        <v>30000</v>
      </c>
      <c r="H61" s="70">
        <v>30000</v>
      </c>
      <c r="I61" s="70">
        <v>30000</v>
      </c>
      <c r="J61" s="9" t="s">
        <v>1176</v>
      </c>
      <c r="K61" s="9" t="s">
        <v>1154</v>
      </c>
      <c r="L61" s="9" t="s">
        <v>277</v>
      </c>
    </row>
    <row r="62" spans="1:12" s="2" customFormat="1" ht="93.75">
      <c r="A62" s="5">
        <v>40</v>
      </c>
      <c r="B62" s="7" t="s">
        <v>510</v>
      </c>
      <c r="C62" s="10" t="s">
        <v>511</v>
      </c>
      <c r="D62" s="11" t="s">
        <v>1668</v>
      </c>
      <c r="E62" s="70">
        <v>30000</v>
      </c>
      <c r="F62" s="70">
        <v>30000</v>
      </c>
      <c r="G62" s="70">
        <v>30000</v>
      </c>
      <c r="H62" s="70">
        <v>30000</v>
      </c>
      <c r="I62" s="70">
        <v>30000</v>
      </c>
      <c r="J62" s="9" t="s">
        <v>1176</v>
      </c>
      <c r="K62" s="9" t="s">
        <v>1154</v>
      </c>
      <c r="L62" s="9" t="s">
        <v>277</v>
      </c>
    </row>
    <row r="63" spans="1:12" s="2" customFormat="1" ht="93.75">
      <c r="A63" s="6">
        <v>41</v>
      </c>
      <c r="B63" s="7" t="s">
        <v>497</v>
      </c>
      <c r="C63" s="10" t="s">
        <v>498</v>
      </c>
      <c r="D63" s="9" t="s">
        <v>499</v>
      </c>
      <c r="E63" s="70">
        <v>30000</v>
      </c>
      <c r="F63" s="70">
        <v>30000</v>
      </c>
      <c r="G63" s="70">
        <v>30000</v>
      </c>
      <c r="H63" s="70">
        <v>30000</v>
      </c>
      <c r="I63" s="70">
        <v>30000</v>
      </c>
      <c r="J63" s="9" t="s">
        <v>1176</v>
      </c>
      <c r="K63" s="9" t="s">
        <v>1154</v>
      </c>
      <c r="L63" s="9" t="s">
        <v>277</v>
      </c>
    </row>
    <row r="64" s="2" customFormat="1" ht="22.5">
      <c r="E64" s="85"/>
    </row>
    <row r="65" s="2" customFormat="1" ht="22.5"/>
    <row r="66" s="2" customFormat="1" ht="22.5"/>
    <row r="67" s="2" customFormat="1" ht="22.5"/>
    <row r="68" s="2" customFormat="1" ht="22.5"/>
    <row r="69" s="2" customFormat="1" ht="22.5"/>
    <row r="70" s="2" customFormat="1" ht="22.5"/>
    <row r="71" s="2" customFormat="1" ht="22.5"/>
    <row r="72" s="2" customFormat="1" ht="22.5"/>
    <row r="73" s="2" customFormat="1" ht="22.5"/>
    <row r="74" s="2" customFormat="1" ht="22.5"/>
    <row r="75" s="2" customFormat="1" ht="22.5"/>
    <row r="76" s="2" customFormat="1" ht="22.5"/>
    <row r="77" s="2" customFormat="1" ht="22.5"/>
    <row r="78" s="2" customFormat="1" ht="22.5"/>
    <row r="79" s="2" customFormat="1" ht="22.5"/>
    <row r="80" s="2" customFormat="1" ht="22.5"/>
    <row r="81" s="2" customFormat="1" ht="22.5"/>
    <row r="82" s="2" customFormat="1" ht="22.5"/>
    <row r="83" s="2" customFormat="1" ht="22.5"/>
    <row r="84" s="2" customFormat="1" ht="22.5"/>
    <row r="85" s="2" customFormat="1" ht="22.5"/>
    <row r="86" s="2" customFormat="1" ht="22.5"/>
    <row r="87" s="2" customFormat="1" ht="22.5"/>
    <row r="88" s="2" customFormat="1" ht="22.5"/>
    <row r="89" s="2" customFormat="1" ht="22.5"/>
    <row r="90" s="2" customFormat="1" ht="22.5"/>
    <row r="91" s="2" customFormat="1" ht="22.5"/>
    <row r="92" s="2" customFormat="1" ht="22.5"/>
    <row r="93" s="2" customFormat="1" ht="22.5"/>
    <row r="94" s="2" customFormat="1" ht="22.5"/>
    <row r="95" s="2" customFormat="1" ht="22.5"/>
    <row r="96" s="2" customFormat="1" ht="22.5"/>
    <row r="97" s="2" customFormat="1" ht="22.5"/>
    <row r="98" s="2" customFormat="1" ht="22.5"/>
    <row r="99" s="2" customFormat="1" ht="22.5"/>
    <row r="100" s="2" customFormat="1" ht="22.5"/>
    <row r="101" s="2" customFormat="1" ht="22.5"/>
    <row r="102" s="2" customFormat="1" ht="22.5"/>
    <row r="103" s="2" customFormat="1" ht="22.5"/>
    <row r="104" s="2" customFormat="1" ht="22.5"/>
    <row r="105" s="2" customFormat="1" ht="22.5"/>
    <row r="106" s="2" customFormat="1" ht="22.5"/>
    <row r="107" s="2" customFormat="1" ht="22.5"/>
    <row r="108" s="2" customFormat="1" ht="22.5"/>
    <row r="109" s="2" customFormat="1" ht="22.5"/>
    <row r="110" s="2" customFormat="1" ht="22.5"/>
    <row r="111" s="2" customFormat="1" ht="22.5"/>
    <row r="112" s="2" customFormat="1" ht="22.5"/>
    <row r="113" s="2" customFormat="1" ht="22.5"/>
    <row r="114" s="2" customFormat="1" ht="22.5"/>
    <row r="115" s="2" customFormat="1" ht="22.5"/>
  </sheetData>
  <sheetProtection/>
  <mergeCells count="11">
    <mergeCell ref="A7:K7"/>
    <mergeCell ref="A8:J8"/>
    <mergeCell ref="A10:A11"/>
    <mergeCell ref="B10:B11"/>
    <mergeCell ref="C10:C11"/>
    <mergeCell ref="E10:I10"/>
    <mergeCell ref="A2:L2"/>
    <mergeCell ref="A3:L3"/>
    <mergeCell ref="A4:L4"/>
    <mergeCell ref="A5:L5"/>
    <mergeCell ref="A6:K6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1"/>
  <sheetViews>
    <sheetView zoomScale="90" zoomScaleNormal="90" workbookViewId="0" topLeftCell="A1">
      <selection activeCell="C14" sqref="C14"/>
    </sheetView>
  </sheetViews>
  <sheetFormatPr defaultColWidth="9.140625" defaultRowHeight="15"/>
  <cols>
    <col min="1" max="1" width="3.421875" style="0" customWidth="1"/>
    <col min="2" max="2" width="30.28125" style="0" customWidth="1"/>
    <col min="3" max="3" width="19.8515625" style="0" customWidth="1"/>
    <col min="4" max="4" width="16.140625" style="0" customWidth="1"/>
    <col min="5" max="5" width="11.140625" style="0" bestFit="1" customWidth="1"/>
    <col min="6" max="7" width="10.140625" style="0" bestFit="1" customWidth="1"/>
    <col min="8" max="8" width="10.140625" style="0" customWidth="1"/>
    <col min="9" max="9" width="11.140625" style="0" customWidth="1"/>
  </cols>
  <sheetData>
    <row r="1" spans="1:11" s="1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1" customFormat="1" ht="24.75">
      <c r="A2" s="315" t="s">
        <v>1370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1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1" customFormat="1" ht="24.75">
      <c r="A4" s="1" t="s">
        <v>2</v>
      </c>
      <c r="K4" s="77" t="s">
        <v>1147</v>
      </c>
    </row>
    <row r="5" s="1" customFormat="1" ht="24.75">
      <c r="A5" s="1" t="s">
        <v>604</v>
      </c>
    </row>
    <row r="6" s="1" customFormat="1" ht="24.75">
      <c r="A6" s="1" t="s">
        <v>3</v>
      </c>
    </row>
    <row r="7" spans="1:3" s="1" customFormat="1" ht="24.75">
      <c r="A7" s="316" t="s">
        <v>587</v>
      </c>
      <c r="B7" s="316"/>
      <c r="C7" s="316"/>
    </row>
    <row r="8" spans="1:11" s="1" customFormat="1" ht="24.75">
      <c r="A8" s="317" t="s">
        <v>4</v>
      </c>
      <c r="B8" s="317" t="s">
        <v>5</v>
      </c>
      <c r="C8" s="317" t="s">
        <v>6</v>
      </c>
      <c r="D8" s="79" t="s">
        <v>7</v>
      </c>
      <c r="E8" s="327" t="s">
        <v>9</v>
      </c>
      <c r="F8" s="328"/>
      <c r="G8" s="329"/>
      <c r="H8" s="113"/>
      <c r="I8" s="79" t="s">
        <v>10</v>
      </c>
      <c r="J8" s="79" t="s">
        <v>12</v>
      </c>
      <c r="K8" s="80" t="s">
        <v>14</v>
      </c>
    </row>
    <row r="9" spans="1:11" s="1" customFormat="1" ht="24.75">
      <c r="A9" s="318"/>
      <c r="B9" s="318"/>
      <c r="C9" s="318"/>
      <c r="D9" s="81" t="s">
        <v>8</v>
      </c>
      <c r="E9" s="82">
        <v>2560</v>
      </c>
      <c r="F9" s="82">
        <v>2561</v>
      </c>
      <c r="G9" s="82">
        <v>2562</v>
      </c>
      <c r="H9" s="81"/>
      <c r="I9" s="81" t="s">
        <v>11</v>
      </c>
      <c r="J9" s="81" t="s">
        <v>13</v>
      </c>
      <c r="K9" s="83" t="s">
        <v>1146</v>
      </c>
    </row>
    <row r="10" spans="1:11" s="1" customFormat="1" ht="93.75">
      <c r="A10" s="5">
        <v>1</v>
      </c>
      <c r="B10" s="7" t="s">
        <v>1121</v>
      </c>
      <c r="C10" s="10" t="s">
        <v>1150</v>
      </c>
      <c r="D10" s="11" t="s">
        <v>788</v>
      </c>
      <c r="E10" s="12">
        <f>SUM(E12:E26)</f>
        <v>192000000</v>
      </c>
      <c r="F10" s="12">
        <f>SUM(F12:F26)</f>
        <v>192000000</v>
      </c>
      <c r="G10" s="12">
        <f>SUM(G12:G26)</f>
        <v>192000000</v>
      </c>
      <c r="H10" s="12"/>
      <c r="I10" s="9" t="s">
        <v>1168</v>
      </c>
      <c r="J10" s="9" t="s">
        <v>1149</v>
      </c>
      <c r="K10" s="9" t="s">
        <v>137</v>
      </c>
    </row>
    <row r="11" spans="1:11" s="2" customFormat="1" ht="93.75">
      <c r="A11" s="7"/>
      <c r="B11" s="7" t="s">
        <v>1122</v>
      </c>
      <c r="C11" s="10" t="s">
        <v>1150</v>
      </c>
      <c r="D11" s="9" t="s">
        <v>789</v>
      </c>
      <c r="E11" s="12">
        <v>12000000</v>
      </c>
      <c r="F11" s="12">
        <v>12000000</v>
      </c>
      <c r="G11" s="12">
        <v>12000000</v>
      </c>
      <c r="H11" s="12"/>
      <c r="I11" s="9" t="s">
        <v>1168</v>
      </c>
      <c r="J11" s="9" t="s">
        <v>1149</v>
      </c>
      <c r="K11" s="9" t="s">
        <v>137</v>
      </c>
    </row>
    <row r="12" spans="1:11" s="2" customFormat="1" ht="93.75">
      <c r="A12" s="7"/>
      <c r="B12" s="7" t="s">
        <v>1123</v>
      </c>
      <c r="C12" s="10" t="s">
        <v>1150</v>
      </c>
      <c r="D12" s="10" t="s">
        <v>790</v>
      </c>
      <c r="E12" s="12">
        <v>12000000</v>
      </c>
      <c r="F12" s="12">
        <v>12000000</v>
      </c>
      <c r="G12" s="12">
        <v>12000000</v>
      </c>
      <c r="H12" s="12"/>
      <c r="I12" s="9" t="s">
        <v>1168</v>
      </c>
      <c r="J12" s="9" t="s">
        <v>1149</v>
      </c>
      <c r="K12" s="9" t="s">
        <v>137</v>
      </c>
    </row>
    <row r="13" spans="1:11" s="2" customFormat="1" ht="93.75">
      <c r="A13" s="7"/>
      <c r="B13" s="7" t="s">
        <v>1124</v>
      </c>
      <c r="C13" s="10" t="s">
        <v>1150</v>
      </c>
      <c r="D13" s="10" t="s">
        <v>791</v>
      </c>
      <c r="E13" s="12">
        <v>8000000</v>
      </c>
      <c r="F13" s="12">
        <v>8000000</v>
      </c>
      <c r="G13" s="12">
        <v>8000000</v>
      </c>
      <c r="H13" s="12"/>
      <c r="I13" s="9" t="s">
        <v>1168</v>
      </c>
      <c r="J13" s="9" t="s">
        <v>1149</v>
      </c>
      <c r="K13" s="9" t="s">
        <v>137</v>
      </c>
    </row>
    <row r="14" spans="1:11" s="2" customFormat="1" ht="93.75">
      <c r="A14" s="7"/>
      <c r="B14" s="7" t="s">
        <v>1125</v>
      </c>
      <c r="C14" s="10" t="s">
        <v>1150</v>
      </c>
      <c r="D14" s="10" t="s">
        <v>792</v>
      </c>
      <c r="E14" s="12">
        <v>10000000</v>
      </c>
      <c r="F14" s="12">
        <v>10000000</v>
      </c>
      <c r="G14" s="12">
        <v>10000000</v>
      </c>
      <c r="H14" s="12"/>
      <c r="I14" s="9" t="s">
        <v>1168</v>
      </c>
      <c r="J14" s="9" t="s">
        <v>1149</v>
      </c>
      <c r="K14" s="9" t="s">
        <v>137</v>
      </c>
    </row>
    <row r="15" spans="1:11" s="2" customFormat="1" ht="93.75">
      <c r="A15" s="7"/>
      <c r="B15" s="7" t="s">
        <v>1126</v>
      </c>
      <c r="C15" s="10" t="s">
        <v>1150</v>
      </c>
      <c r="D15" s="10" t="s">
        <v>793</v>
      </c>
      <c r="E15" s="12">
        <v>14000000</v>
      </c>
      <c r="F15" s="12">
        <v>14000000</v>
      </c>
      <c r="G15" s="12">
        <v>14000000</v>
      </c>
      <c r="H15" s="12"/>
      <c r="I15" s="9" t="s">
        <v>1168</v>
      </c>
      <c r="J15" s="9" t="s">
        <v>1149</v>
      </c>
      <c r="K15" s="9" t="s">
        <v>137</v>
      </c>
    </row>
    <row r="16" spans="1:11" s="2" customFormat="1" ht="93.75">
      <c r="A16" s="7"/>
      <c r="B16" s="7" t="s">
        <v>1127</v>
      </c>
      <c r="C16" s="10" t="s">
        <v>1150</v>
      </c>
      <c r="D16" s="10" t="s">
        <v>794</v>
      </c>
      <c r="E16" s="12">
        <v>16000000</v>
      </c>
      <c r="F16" s="12">
        <v>16000000</v>
      </c>
      <c r="G16" s="12">
        <v>16000000</v>
      </c>
      <c r="H16" s="12"/>
      <c r="I16" s="9" t="s">
        <v>1168</v>
      </c>
      <c r="J16" s="9" t="s">
        <v>1149</v>
      </c>
      <c r="K16" s="9" t="s">
        <v>137</v>
      </c>
    </row>
    <row r="17" spans="1:11" s="1" customFormat="1" ht="93.75">
      <c r="A17" s="7"/>
      <c r="B17" s="7" t="s">
        <v>1128</v>
      </c>
      <c r="C17" s="10" t="s">
        <v>1150</v>
      </c>
      <c r="D17" s="10" t="s">
        <v>795</v>
      </c>
      <c r="E17" s="12">
        <v>12000000</v>
      </c>
      <c r="F17" s="12">
        <v>12000000</v>
      </c>
      <c r="G17" s="12">
        <v>12000000</v>
      </c>
      <c r="H17" s="12"/>
      <c r="I17" s="9" t="s">
        <v>1168</v>
      </c>
      <c r="J17" s="9" t="s">
        <v>1149</v>
      </c>
      <c r="K17" s="9" t="s">
        <v>137</v>
      </c>
    </row>
    <row r="18" spans="1:11" s="1" customFormat="1" ht="93.75">
      <c r="A18" s="8"/>
      <c r="B18" s="7" t="s">
        <v>1129</v>
      </c>
      <c r="C18" s="10" t="s">
        <v>1150</v>
      </c>
      <c r="D18" s="10" t="s">
        <v>796</v>
      </c>
      <c r="E18" s="12">
        <v>12000000</v>
      </c>
      <c r="F18" s="12">
        <v>12000000</v>
      </c>
      <c r="G18" s="12">
        <v>12000000</v>
      </c>
      <c r="H18" s="12"/>
      <c r="I18" s="9" t="s">
        <v>1168</v>
      </c>
      <c r="J18" s="9" t="s">
        <v>1149</v>
      </c>
      <c r="K18" s="9" t="s">
        <v>137</v>
      </c>
    </row>
    <row r="19" spans="1:11" s="1" customFormat="1" ht="93.75">
      <c r="A19" s="8"/>
      <c r="B19" s="7" t="s">
        <v>1132</v>
      </c>
      <c r="C19" s="10" t="s">
        <v>1150</v>
      </c>
      <c r="D19" s="10" t="s">
        <v>797</v>
      </c>
      <c r="E19" s="22">
        <v>8000000</v>
      </c>
      <c r="F19" s="22">
        <v>8000000</v>
      </c>
      <c r="G19" s="22">
        <v>8000000</v>
      </c>
      <c r="H19" s="22"/>
      <c r="I19" s="9" t="s">
        <v>1168</v>
      </c>
      <c r="J19" s="9" t="s">
        <v>1149</v>
      </c>
      <c r="K19" s="9" t="s">
        <v>137</v>
      </c>
    </row>
    <row r="20" spans="1:11" s="1" customFormat="1" ht="93.75">
      <c r="A20" s="8"/>
      <c r="B20" s="7" t="s">
        <v>1131</v>
      </c>
      <c r="C20" s="10" t="s">
        <v>1150</v>
      </c>
      <c r="D20" s="10" t="s">
        <v>798</v>
      </c>
      <c r="E20" s="22">
        <v>16000000</v>
      </c>
      <c r="F20" s="22">
        <v>16000000</v>
      </c>
      <c r="G20" s="22">
        <v>16000000</v>
      </c>
      <c r="H20" s="22"/>
      <c r="I20" s="9" t="s">
        <v>1168</v>
      </c>
      <c r="J20" s="9" t="s">
        <v>1149</v>
      </c>
      <c r="K20" s="9" t="s">
        <v>137</v>
      </c>
    </row>
    <row r="21" spans="1:11" s="1" customFormat="1" ht="93.75">
      <c r="A21" s="8"/>
      <c r="B21" s="7" t="s">
        <v>1130</v>
      </c>
      <c r="C21" s="10" t="s">
        <v>1150</v>
      </c>
      <c r="D21" s="10" t="s">
        <v>799</v>
      </c>
      <c r="E21" s="22">
        <v>24000000</v>
      </c>
      <c r="F21" s="22">
        <v>24000000</v>
      </c>
      <c r="G21" s="22">
        <v>24000000</v>
      </c>
      <c r="H21" s="22"/>
      <c r="I21" s="9" t="s">
        <v>1168</v>
      </c>
      <c r="J21" s="9" t="s">
        <v>1149</v>
      </c>
      <c r="K21" s="9" t="s">
        <v>137</v>
      </c>
    </row>
    <row r="22" spans="1:11" s="1" customFormat="1" ht="93.75">
      <c r="A22" s="8"/>
      <c r="B22" s="7" t="s">
        <v>1133</v>
      </c>
      <c r="C22" s="10" t="s">
        <v>1150</v>
      </c>
      <c r="D22" s="10" t="s">
        <v>800</v>
      </c>
      <c r="E22" s="22">
        <v>20000000</v>
      </c>
      <c r="F22" s="22">
        <v>20000000</v>
      </c>
      <c r="G22" s="22">
        <v>20000000</v>
      </c>
      <c r="H22" s="22"/>
      <c r="I22" s="9" t="s">
        <v>1168</v>
      </c>
      <c r="J22" s="9" t="s">
        <v>1149</v>
      </c>
      <c r="K22" s="9" t="s">
        <v>137</v>
      </c>
    </row>
    <row r="23" spans="1:11" s="1" customFormat="1" ht="93.75">
      <c r="A23" s="8"/>
      <c r="B23" s="7" t="s">
        <v>1226</v>
      </c>
      <c r="C23" s="10" t="s">
        <v>1150</v>
      </c>
      <c r="D23" s="10" t="s">
        <v>801</v>
      </c>
      <c r="E23" s="22">
        <v>20000000</v>
      </c>
      <c r="F23" s="22">
        <v>20000000</v>
      </c>
      <c r="G23" s="22">
        <v>20000000</v>
      </c>
      <c r="H23" s="22"/>
      <c r="I23" s="9" t="s">
        <v>1168</v>
      </c>
      <c r="J23" s="9" t="s">
        <v>1149</v>
      </c>
      <c r="K23" s="9" t="s">
        <v>137</v>
      </c>
    </row>
    <row r="24" spans="1:11" s="1" customFormat="1" ht="93.75">
      <c r="A24" s="8"/>
      <c r="B24" s="7" t="s">
        <v>1134</v>
      </c>
      <c r="C24" s="10" t="s">
        <v>1150</v>
      </c>
      <c r="D24" s="10" t="s">
        <v>802</v>
      </c>
      <c r="E24" s="22">
        <v>8000000</v>
      </c>
      <c r="F24" s="22">
        <v>8000000</v>
      </c>
      <c r="G24" s="22">
        <v>8000000</v>
      </c>
      <c r="H24" s="22"/>
      <c r="I24" s="9" t="s">
        <v>1168</v>
      </c>
      <c r="J24" s="9" t="s">
        <v>1149</v>
      </c>
      <c r="K24" s="9" t="s">
        <v>137</v>
      </c>
    </row>
    <row r="25" spans="1:11" s="1" customFormat="1" ht="93.75">
      <c r="A25" s="8"/>
      <c r="B25" s="7" t="s">
        <v>1135</v>
      </c>
      <c r="C25" s="10" t="s">
        <v>1150</v>
      </c>
      <c r="D25" s="10" t="s">
        <v>803</v>
      </c>
      <c r="E25" s="22">
        <v>8000000</v>
      </c>
      <c r="F25" s="22">
        <v>8000000</v>
      </c>
      <c r="G25" s="22">
        <v>8000000</v>
      </c>
      <c r="H25" s="22"/>
      <c r="I25" s="9" t="s">
        <v>1168</v>
      </c>
      <c r="J25" s="9" t="s">
        <v>1149</v>
      </c>
      <c r="K25" s="9" t="s">
        <v>137</v>
      </c>
    </row>
    <row r="26" spans="1:11" s="1" customFormat="1" ht="93.75">
      <c r="A26" s="8"/>
      <c r="B26" s="7" t="s">
        <v>1267</v>
      </c>
      <c r="C26" s="10" t="s">
        <v>1150</v>
      </c>
      <c r="D26" s="10" t="s">
        <v>1268</v>
      </c>
      <c r="E26" s="22">
        <v>4000000</v>
      </c>
      <c r="F26" s="22">
        <v>4000000</v>
      </c>
      <c r="G26" s="22">
        <v>4000000</v>
      </c>
      <c r="H26" s="22"/>
      <c r="I26" s="9" t="s">
        <v>1168</v>
      </c>
      <c r="J26" s="9" t="s">
        <v>1149</v>
      </c>
      <c r="K26" s="9" t="s">
        <v>137</v>
      </c>
    </row>
    <row r="27" spans="1:11" s="1" customFormat="1" ht="93.75">
      <c r="A27" s="5">
        <v>2</v>
      </c>
      <c r="B27" s="7" t="s">
        <v>17</v>
      </c>
      <c r="C27" s="10" t="s">
        <v>1150</v>
      </c>
      <c r="D27" s="10" t="s">
        <v>805</v>
      </c>
      <c r="E27" s="22">
        <f>SUM(E28:E67)</f>
        <v>34960000</v>
      </c>
      <c r="F27" s="22">
        <f>SUM(F28:F67)</f>
        <v>34960000</v>
      </c>
      <c r="G27" s="22">
        <f>SUM(G28:G67)</f>
        <v>34960000</v>
      </c>
      <c r="H27" s="22"/>
      <c r="I27" s="9" t="s">
        <v>1168</v>
      </c>
      <c r="J27" s="9" t="s">
        <v>1149</v>
      </c>
      <c r="K27" s="9" t="s">
        <v>137</v>
      </c>
    </row>
    <row r="28" spans="1:11" s="1" customFormat="1" ht="93.75">
      <c r="A28" s="8"/>
      <c r="B28" s="7" t="s">
        <v>18</v>
      </c>
      <c r="C28" s="10" t="s">
        <v>1150</v>
      </c>
      <c r="D28" s="10" t="s">
        <v>804</v>
      </c>
      <c r="E28" s="22">
        <v>240000</v>
      </c>
      <c r="F28" s="22">
        <v>240000</v>
      </c>
      <c r="G28" s="22">
        <v>240000</v>
      </c>
      <c r="H28" s="22"/>
      <c r="I28" s="9" t="s">
        <v>1168</v>
      </c>
      <c r="J28" s="9" t="s">
        <v>1149</v>
      </c>
      <c r="K28" s="9" t="s">
        <v>137</v>
      </c>
    </row>
    <row r="29" spans="1:11" s="1" customFormat="1" ht="93.75">
      <c r="A29" s="8"/>
      <c r="B29" s="7" t="s">
        <v>1227</v>
      </c>
      <c r="C29" s="10" t="s">
        <v>1150</v>
      </c>
      <c r="D29" s="10" t="s">
        <v>1228</v>
      </c>
      <c r="E29" s="22">
        <v>250000</v>
      </c>
      <c r="F29" s="22">
        <v>250000</v>
      </c>
      <c r="G29" s="22">
        <v>250000</v>
      </c>
      <c r="H29" s="22"/>
      <c r="I29" s="9" t="s">
        <v>1168</v>
      </c>
      <c r="J29" s="9" t="s">
        <v>1149</v>
      </c>
      <c r="K29" s="9" t="s">
        <v>137</v>
      </c>
    </row>
    <row r="30" spans="1:11" s="1" customFormat="1" ht="93.75">
      <c r="A30" s="8"/>
      <c r="B30" s="7" t="s">
        <v>19</v>
      </c>
      <c r="C30" s="10" t="s">
        <v>1150</v>
      </c>
      <c r="D30" s="10" t="s">
        <v>806</v>
      </c>
      <c r="E30" s="22">
        <v>240000</v>
      </c>
      <c r="F30" s="22">
        <v>240000</v>
      </c>
      <c r="G30" s="22">
        <v>240000</v>
      </c>
      <c r="H30" s="22"/>
      <c r="I30" s="9" t="s">
        <v>1168</v>
      </c>
      <c r="J30" s="9" t="s">
        <v>1149</v>
      </c>
      <c r="K30" s="9" t="s">
        <v>137</v>
      </c>
    </row>
    <row r="31" spans="1:11" s="1" customFormat="1" ht="93.75">
      <c r="A31" s="8"/>
      <c r="B31" s="7" t="s">
        <v>20</v>
      </c>
      <c r="C31" s="10" t="s">
        <v>1150</v>
      </c>
      <c r="D31" s="10" t="s">
        <v>807</v>
      </c>
      <c r="E31" s="22">
        <v>900000</v>
      </c>
      <c r="F31" s="22">
        <v>900000</v>
      </c>
      <c r="G31" s="22">
        <v>900000</v>
      </c>
      <c r="H31" s="22"/>
      <c r="I31" s="9" t="s">
        <v>1168</v>
      </c>
      <c r="J31" s="9" t="s">
        <v>1149</v>
      </c>
      <c r="K31" s="9" t="s">
        <v>137</v>
      </c>
    </row>
    <row r="32" spans="1:11" s="1" customFormat="1" ht="93.75">
      <c r="A32" s="8"/>
      <c r="B32" s="7" t="s">
        <v>21</v>
      </c>
      <c r="C32" s="10" t="s">
        <v>1150</v>
      </c>
      <c r="D32" s="10" t="s">
        <v>785</v>
      </c>
      <c r="E32" s="22">
        <v>900000</v>
      </c>
      <c r="F32" s="22">
        <v>900000</v>
      </c>
      <c r="G32" s="22">
        <v>900000</v>
      </c>
      <c r="H32" s="22"/>
      <c r="I32" s="9" t="s">
        <v>1168</v>
      </c>
      <c r="J32" s="9" t="s">
        <v>1149</v>
      </c>
      <c r="K32" s="9" t="s">
        <v>137</v>
      </c>
    </row>
    <row r="33" spans="1:11" s="1" customFormat="1" ht="93.75">
      <c r="A33" s="8"/>
      <c r="B33" s="7" t="s">
        <v>22</v>
      </c>
      <c r="C33" s="10" t="s">
        <v>1150</v>
      </c>
      <c r="D33" s="10" t="s">
        <v>808</v>
      </c>
      <c r="E33" s="22">
        <v>1000000</v>
      </c>
      <c r="F33" s="22">
        <v>1000000</v>
      </c>
      <c r="G33" s="22">
        <v>1000000</v>
      </c>
      <c r="H33" s="22"/>
      <c r="I33" s="9" t="s">
        <v>1168</v>
      </c>
      <c r="J33" s="9" t="s">
        <v>1149</v>
      </c>
      <c r="K33" s="9" t="s">
        <v>137</v>
      </c>
    </row>
    <row r="34" spans="1:11" s="1" customFormat="1" ht="93.75">
      <c r="A34" s="8"/>
      <c r="B34" s="7" t="s">
        <v>23</v>
      </c>
      <c r="C34" s="10" t="s">
        <v>1150</v>
      </c>
      <c r="D34" s="10" t="s">
        <v>809</v>
      </c>
      <c r="E34" s="22">
        <v>600000</v>
      </c>
      <c r="F34" s="22">
        <v>600000</v>
      </c>
      <c r="G34" s="22">
        <v>600000</v>
      </c>
      <c r="H34" s="22"/>
      <c r="I34" s="9" t="s">
        <v>1168</v>
      </c>
      <c r="J34" s="9" t="s">
        <v>1149</v>
      </c>
      <c r="K34" s="9" t="s">
        <v>137</v>
      </c>
    </row>
    <row r="35" spans="1:11" ht="93.75">
      <c r="A35" s="8"/>
      <c r="B35" s="7" t="s">
        <v>24</v>
      </c>
      <c r="C35" s="10" t="s">
        <v>1150</v>
      </c>
      <c r="D35" s="10" t="s">
        <v>810</v>
      </c>
      <c r="E35" s="22">
        <v>600000</v>
      </c>
      <c r="F35" s="22">
        <v>600000</v>
      </c>
      <c r="G35" s="22">
        <v>600000</v>
      </c>
      <c r="H35" s="22"/>
      <c r="I35" s="9" t="s">
        <v>1168</v>
      </c>
      <c r="J35" s="9" t="s">
        <v>1149</v>
      </c>
      <c r="K35" s="9" t="s">
        <v>137</v>
      </c>
    </row>
    <row r="36" spans="1:11" ht="93.75">
      <c r="A36" s="8"/>
      <c r="B36" s="7" t="s">
        <v>25</v>
      </c>
      <c r="C36" s="10" t="s">
        <v>1150</v>
      </c>
      <c r="D36" s="10" t="s">
        <v>811</v>
      </c>
      <c r="E36" s="22">
        <v>600000</v>
      </c>
      <c r="F36" s="22">
        <v>600000</v>
      </c>
      <c r="G36" s="22">
        <v>600000</v>
      </c>
      <c r="H36" s="22"/>
      <c r="I36" s="9" t="s">
        <v>1168</v>
      </c>
      <c r="J36" s="9" t="s">
        <v>1149</v>
      </c>
      <c r="K36" s="9" t="s">
        <v>137</v>
      </c>
    </row>
    <row r="37" spans="1:11" ht="93.75">
      <c r="A37" s="8"/>
      <c r="B37" s="7" t="s">
        <v>26</v>
      </c>
      <c r="C37" s="10" t="s">
        <v>1150</v>
      </c>
      <c r="D37" s="10" t="s">
        <v>812</v>
      </c>
      <c r="E37" s="22">
        <v>600000</v>
      </c>
      <c r="F37" s="22">
        <v>600000</v>
      </c>
      <c r="G37" s="22">
        <v>600000</v>
      </c>
      <c r="H37" s="22"/>
      <c r="I37" s="9" t="s">
        <v>1168</v>
      </c>
      <c r="J37" s="9" t="s">
        <v>1149</v>
      </c>
      <c r="K37" s="9" t="s">
        <v>137</v>
      </c>
    </row>
    <row r="38" spans="1:11" ht="93.75">
      <c r="A38" s="8"/>
      <c r="B38" s="7" t="s">
        <v>27</v>
      </c>
      <c r="C38" s="10" t="s">
        <v>1150</v>
      </c>
      <c r="D38" s="10" t="s">
        <v>813</v>
      </c>
      <c r="E38" s="22">
        <v>600000</v>
      </c>
      <c r="F38" s="22">
        <v>600000</v>
      </c>
      <c r="G38" s="22">
        <v>600000</v>
      </c>
      <c r="H38" s="22"/>
      <c r="I38" s="9" t="s">
        <v>1168</v>
      </c>
      <c r="J38" s="9" t="s">
        <v>1149</v>
      </c>
      <c r="K38" s="9" t="s">
        <v>137</v>
      </c>
    </row>
    <row r="39" spans="1:11" ht="93.75">
      <c r="A39" s="8"/>
      <c r="B39" s="7" t="s">
        <v>28</v>
      </c>
      <c r="C39" s="10" t="s">
        <v>1150</v>
      </c>
      <c r="D39" s="10" t="s">
        <v>814</v>
      </c>
      <c r="E39" s="22">
        <v>4500000</v>
      </c>
      <c r="F39" s="22">
        <v>4500000</v>
      </c>
      <c r="G39" s="22">
        <v>4500000</v>
      </c>
      <c r="H39" s="22"/>
      <c r="I39" s="9" t="s">
        <v>1168</v>
      </c>
      <c r="J39" s="9" t="s">
        <v>1149</v>
      </c>
      <c r="K39" s="9" t="s">
        <v>137</v>
      </c>
    </row>
    <row r="40" spans="1:11" ht="93.75">
      <c r="A40" s="8"/>
      <c r="B40" s="7" t="s">
        <v>29</v>
      </c>
      <c r="C40" s="10" t="s">
        <v>1150</v>
      </c>
      <c r="D40" s="10" t="s">
        <v>815</v>
      </c>
      <c r="E40" s="22">
        <v>300000</v>
      </c>
      <c r="F40" s="22">
        <v>300000</v>
      </c>
      <c r="G40" s="22">
        <v>300000</v>
      </c>
      <c r="H40" s="22"/>
      <c r="I40" s="9" t="s">
        <v>1168</v>
      </c>
      <c r="J40" s="9" t="s">
        <v>1149</v>
      </c>
      <c r="K40" s="9" t="s">
        <v>137</v>
      </c>
    </row>
    <row r="41" spans="1:11" ht="93.75">
      <c r="A41" s="8"/>
      <c r="B41" s="7" t="s">
        <v>621</v>
      </c>
      <c r="C41" s="10" t="s">
        <v>1150</v>
      </c>
      <c r="D41" s="10" t="s">
        <v>816</v>
      </c>
      <c r="E41" s="22">
        <v>240000</v>
      </c>
      <c r="F41" s="22">
        <v>240000</v>
      </c>
      <c r="G41" s="22">
        <v>240000</v>
      </c>
      <c r="H41" s="22"/>
      <c r="I41" s="9" t="s">
        <v>1168</v>
      </c>
      <c r="J41" s="9" t="s">
        <v>1149</v>
      </c>
      <c r="K41" s="9" t="s">
        <v>137</v>
      </c>
    </row>
    <row r="42" spans="1:11" ht="93.75">
      <c r="A42" s="8"/>
      <c r="B42" s="7" t="s">
        <v>30</v>
      </c>
      <c r="C42" s="10" t="s">
        <v>1150</v>
      </c>
      <c r="D42" s="10" t="s">
        <v>817</v>
      </c>
      <c r="E42" s="22">
        <v>1800000</v>
      </c>
      <c r="F42" s="22">
        <v>1800000</v>
      </c>
      <c r="G42" s="22">
        <v>1800000</v>
      </c>
      <c r="H42" s="22"/>
      <c r="I42" s="9" t="s">
        <v>1168</v>
      </c>
      <c r="J42" s="9" t="s">
        <v>1149</v>
      </c>
      <c r="K42" s="9" t="s">
        <v>137</v>
      </c>
    </row>
    <row r="43" spans="1:11" ht="93.75">
      <c r="A43" s="8"/>
      <c r="B43" s="7" t="s">
        <v>31</v>
      </c>
      <c r="C43" s="10" t="s">
        <v>1150</v>
      </c>
      <c r="D43" s="10" t="s">
        <v>818</v>
      </c>
      <c r="E43" s="22">
        <v>4500000</v>
      </c>
      <c r="F43" s="22">
        <v>4500000</v>
      </c>
      <c r="G43" s="22">
        <v>4500000</v>
      </c>
      <c r="H43" s="22"/>
      <c r="I43" s="9" t="s">
        <v>1168</v>
      </c>
      <c r="J43" s="9" t="s">
        <v>1149</v>
      </c>
      <c r="K43" s="9" t="s">
        <v>137</v>
      </c>
    </row>
    <row r="44" spans="1:11" ht="93.75">
      <c r="A44" s="8"/>
      <c r="B44" s="7" t="s">
        <v>1258</v>
      </c>
      <c r="C44" s="10" t="s">
        <v>1150</v>
      </c>
      <c r="D44" s="10" t="s">
        <v>819</v>
      </c>
      <c r="E44" s="22">
        <v>600000</v>
      </c>
      <c r="F44" s="22">
        <v>600000</v>
      </c>
      <c r="G44" s="22">
        <v>600000</v>
      </c>
      <c r="H44" s="22"/>
      <c r="I44" s="9" t="s">
        <v>1168</v>
      </c>
      <c r="J44" s="9" t="s">
        <v>1149</v>
      </c>
      <c r="K44" s="9" t="s">
        <v>137</v>
      </c>
    </row>
    <row r="45" spans="1:11" ht="93.75">
      <c r="A45" s="8"/>
      <c r="B45" s="7" t="s">
        <v>32</v>
      </c>
      <c r="C45" s="10" t="s">
        <v>1150</v>
      </c>
      <c r="D45" s="10" t="s">
        <v>820</v>
      </c>
      <c r="E45" s="22">
        <v>600000</v>
      </c>
      <c r="F45" s="22">
        <v>600000</v>
      </c>
      <c r="G45" s="22">
        <v>600000</v>
      </c>
      <c r="H45" s="22"/>
      <c r="I45" s="9" t="s">
        <v>1168</v>
      </c>
      <c r="J45" s="9" t="s">
        <v>1149</v>
      </c>
      <c r="K45" s="9" t="s">
        <v>137</v>
      </c>
    </row>
    <row r="46" spans="1:11" ht="93.75">
      <c r="A46" s="8"/>
      <c r="B46" s="7" t="s">
        <v>1270</v>
      </c>
      <c r="C46" s="10" t="s">
        <v>1150</v>
      </c>
      <c r="D46" s="10" t="s">
        <v>821</v>
      </c>
      <c r="E46" s="22">
        <v>4500000</v>
      </c>
      <c r="F46" s="22">
        <v>4500000</v>
      </c>
      <c r="G46" s="22">
        <v>4500000</v>
      </c>
      <c r="H46" s="22"/>
      <c r="I46" s="9" t="s">
        <v>1168</v>
      </c>
      <c r="J46" s="9" t="s">
        <v>1149</v>
      </c>
      <c r="K46" s="9" t="s">
        <v>137</v>
      </c>
    </row>
    <row r="47" spans="1:11" ht="93.75">
      <c r="A47" s="8"/>
      <c r="B47" s="7" t="s">
        <v>33</v>
      </c>
      <c r="C47" s="10" t="s">
        <v>1150</v>
      </c>
      <c r="D47" s="10" t="s">
        <v>822</v>
      </c>
      <c r="E47" s="22">
        <v>2700000</v>
      </c>
      <c r="F47" s="22">
        <v>2700000</v>
      </c>
      <c r="G47" s="22">
        <v>2700000</v>
      </c>
      <c r="H47" s="22"/>
      <c r="I47" s="9" t="s">
        <v>1168</v>
      </c>
      <c r="J47" s="9" t="s">
        <v>1149</v>
      </c>
      <c r="K47" s="9" t="s">
        <v>137</v>
      </c>
    </row>
    <row r="48" spans="1:11" ht="93.75">
      <c r="A48" s="8"/>
      <c r="B48" s="7" t="s">
        <v>34</v>
      </c>
      <c r="C48" s="10" t="s">
        <v>1150</v>
      </c>
      <c r="D48" s="10" t="s">
        <v>823</v>
      </c>
      <c r="E48" s="22">
        <v>300000</v>
      </c>
      <c r="F48" s="22">
        <v>300000</v>
      </c>
      <c r="G48" s="22">
        <v>300000</v>
      </c>
      <c r="H48" s="22"/>
      <c r="I48" s="9" t="s">
        <v>1168</v>
      </c>
      <c r="J48" s="9" t="s">
        <v>1149</v>
      </c>
      <c r="K48" s="9" t="s">
        <v>137</v>
      </c>
    </row>
    <row r="49" spans="1:11" ht="93.75">
      <c r="A49" s="8"/>
      <c r="B49" s="7" t="s">
        <v>35</v>
      </c>
      <c r="C49" s="10" t="s">
        <v>1150</v>
      </c>
      <c r="D49" s="10" t="s">
        <v>824</v>
      </c>
      <c r="E49" s="22">
        <v>500000</v>
      </c>
      <c r="F49" s="22">
        <v>500000</v>
      </c>
      <c r="G49" s="22">
        <v>500000</v>
      </c>
      <c r="H49" s="22"/>
      <c r="I49" s="9" t="s">
        <v>1168</v>
      </c>
      <c r="J49" s="9" t="s">
        <v>1149</v>
      </c>
      <c r="K49" s="9" t="s">
        <v>137</v>
      </c>
    </row>
    <row r="50" spans="1:11" ht="93.75">
      <c r="A50" s="8"/>
      <c r="B50" s="7" t="s">
        <v>36</v>
      </c>
      <c r="C50" s="10" t="s">
        <v>1150</v>
      </c>
      <c r="D50" s="10" t="s">
        <v>825</v>
      </c>
      <c r="E50" s="22">
        <v>1200000</v>
      </c>
      <c r="F50" s="22">
        <v>1200000</v>
      </c>
      <c r="G50" s="22">
        <v>1200000</v>
      </c>
      <c r="H50" s="22"/>
      <c r="I50" s="9" t="s">
        <v>1168</v>
      </c>
      <c r="J50" s="9" t="s">
        <v>1149</v>
      </c>
      <c r="K50" s="9" t="s">
        <v>137</v>
      </c>
    </row>
    <row r="51" spans="1:11" ht="93.75">
      <c r="A51" s="8"/>
      <c r="B51" s="7" t="s">
        <v>37</v>
      </c>
      <c r="C51" s="10" t="s">
        <v>1150</v>
      </c>
      <c r="D51" s="10" t="s">
        <v>826</v>
      </c>
      <c r="E51" s="22">
        <v>1000000</v>
      </c>
      <c r="F51" s="22">
        <v>1000000</v>
      </c>
      <c r="G51" s="22">
        <v>1000000</v>
      </c>
      <c r="H51" s="22"/>
      <c r="I51" s="9" t="s">
        <v>1168</v>
      </c>
      <c r="J51" s="9" t="s">
        <v>1149</v>
      </c>
      <c r="K51" s="9" t="s">
        <v>137</v>
      </c>
    </row>
    <row r="52" spans="1:11" ht="93.75">
      <c r="A52" s="8"/>
      <c r="B52" s="7" t="s">
        <v>38</v>
      </c>
      <c r="C52" s="10" t="s">
        <v>1150</v>
      </c>
      <c r="D52" s="10" t="s">
        <v>827</v>
      </c>
      <c r="E52" s="22">
        <v>250000</v>
      </c>
      <c r="F52" s="22">
        <v>250000</v>
      </c>
      <c r="G52" s="22">
        <v>250000</v>
      </c>
      <c r="H52" s="22"/>
      <c r="I52" s="9" t="s">
        <v>1168</v>
      </c>
      <c r="J52" s="9" t="s">
        <v>1149</v>
      </c>
      <c r="K52" s="9" t="s">
        <v>137</v>
      </c>
    </row>
    <row r="53" spans="1:11" ht="93.75">
      <c r="A53" s="8"/>
      <c r="B53" s="7" t="s">
        <v>39</v>
      </c>
      <c r="C53" s="10" t="s">
        <v>1150</v>
      </c>
      <c r="D53" s="10" t="s">
        <v>1229</v>
      </c>
      <c r="E53" s="22">
        <v>250000</v>
      </c>
      <c r="F53" s="22">
        <v>250000</v>
      </c>
      <c r="G53" s="22">
        <v>250000</v>
      </c>
      <c r="H53" s="22"/>
      <c r="I53" s="9" t="s">
        <v>1168</v>
      </c>
      <c r="J53" s="9" t="s">
        <v>1149</v>
      </c>
      <c r="K53" s="9" t="s">
        <v>137</v>
      </c>
    </row>
    <row r="54" spans="1:11" ht="93.75">
      <c r="A54" s="8"/>
      <c r="B54" s="7" t="s">
        <v>40</v>
      </c>
      <c r="C54" s="10" t="s">
        <v>1150</v>
      </c>
      <c r="D54" s="10" t="s">
        <v>828</v>
      </c>
      <c r="E54" s="22">
        <v>750000</v>
      </c>
      <c r="F54" s="22">
        <v>750000</v>
      </c>
      <c r="G54" s="22">
        <v>750000</v>
      </c>
      <c r="H54" s="22"/>
      <c r="I54" s="9" t="s">
        <v>1168</v>
      </c>
      <c r="J54" s="9" t="s">
        <v>1149</v>
      </c>
      <c r="K54" s="9" t="s">
        <v>137</v>
      </c>
    </row>
    <row r="55" spans="1:11" ht="93.75">
      <c r="A55" s="8"/>
      <c r="B55" s="7" t="s">
        <v>41</v>
      </c>
      <c r="C55" s="10" t="s">
        <v>1150</v>
      </c>
      <c r="D55" s="10" t="s">
        <v>829</v>
      </c>
      <c r="E55" s="22">
        <v>1000000</v>
      </c>
      <c r="F55" s="22">
        <v>1000000</v>
      </c>
      <c r="G55" s="22">
        <v>1000000</v>
      </c>
      <c r="H55" s="22"/>
      <c r="I55" s="9" t="s">
        <v>1168</v>
      </c>
      <c r="J55" s="9" t="s">
        <v>1149</v>
      </c>
      <c r="K55" s="9" t="s">
        <v>137</v>
      </c>
    </row>
    <row r="56" spans="1:11" ht="93.75">
      <c r="A56" s="8"/>
      <c r="B56" s="7" t="s">
        <v>42</v>
      </c>
      <c r="C56" s="10" t="s">
        <v>1150</v>
      </c>
      <c r="D56" s="10" t="s">
        <v>830</v>
      </c>
      <c r="E56" s="22">
        <v>1000000</v>
      </c>
      <c r="F56" s="22">
        <v>1000000</v>
      </c>
      <c r="G56" s="22">
        <v>1000000</v>
      </c>
      <c r="H56" s="22"/>
      <c r="I56" s="9" t="s">
        <v>1168</v>
      </c>
      <c r="J56" s="9" t="s">
        <v>1149</v>
      </c>
      <c r="K56" s="9" t="s">
        <v>137</v>
      </c>
    </row>
    <row r="57" spans="1:11" ht="93.75">
      <c r="A57" s="8"/>
      <c r="B57" s="7" t="s">
        <v>43</v>
      </c>
      <c r="C57" s="10" t="s">
        <v>1150</v>
      </c>
      <c r="D57" s="10" t="s">
        <v>831</v>
      </c>
      <c r="E57" s="22">
        <v>1000000</v>
      </c>
      <c r="F57" s="22">
        <v>1000000</v>
      </c>
      <c r="G57" s="22">
        <v>1000000</v>
      </c>
      <c r="H57" s="22"/>
      <c r="I57" s="9" t="s">
        <v>1168</v>
      </c>
      <c r="J57" s="9" t="s">
        <v>1149</v>
      </c>
      <c r="K57" s="9" t="s">
        <v>137</v>
      </c>
    </row>
    <row r="58" spans="1:11" ht="93.75">
      <c r="A58" s="8"/>
      <c r="B58" s="7" t="s">
        <v>44</v>
      </c>
      <c r="C58" s="10" t="s">
        <v>1150</v>
      </c>
      <c r="D58" s="10" t="s">
        <v>832</v>
      </c>
      <c r="E58" s="22">
        <v>200000</v>
      </c>
      <c r="F58" s="22">
        <v>200000</v>
      </c>
      <c r="G58" s="22">
        <v>200000</v>
      </c>
      <c r="H58" s="22"/>
      <c r="I58" s="9" t="s">
        <v>1168</v>
      </c>
      <c r="J58" s="9" t="s">
        <v>1149</v>
      </c>
      <c r="K58" s="9" t="s">
        <v>137</v>
      </c>
    </row>
    <row r="59" spans="1:11" ht="93.75">
      <c r="A59" s="8"/>
      <c r="B59" s="7" t="s">
        <v>45</v>
      </c>
      <c r="C59" s="10" t="s">
        <v>1150</v>
      </c>
      <c r="D59" s="10" t="s">
        <v>833</v>
      </c>
      <c r="E59" s="22">
        <v>200000</v>
      </c>
      <c r="F59" s="22">
        <v>200000</v>
      </c>
      <c r="G59" s="22">
        <v>200000</v>
      </c>
      <c r="H59" s="22"/>
      <c r="I59" s="9" t="s">
        <v>1168</v>
      </c>
      <c r="J59" s="9" t="s">
        <v>1149</v>
      </c>
      <c r="K59" s="9" t="s">
        <v>137</v>
      </c>
    </row>
    <row r="60" spans="1:11" ht="93.75">
      <c r="A60" s="8"/>
      <c r="B60" s="7" t="s">
        <v>1363</v>
      </c>
      <c r="C60" s="10" t="s">
        <v>1150</v>
      </c>
      <c r="D60" s="10" t="s">
        <v>834</v>
      </c>
      <c r="E60" s="22">
        <v>200000</v>
      </c>
      <c r="F60" s="22">
        <v>200000</v>
      </c>
      <c r="G60" s="22">
        <v>200000</v>
      </c>
      <c r="H60" s="22"/>
      <c r="I60" s="9" t="s">
        <v>1168</v>
      </c>
      <c r="J60" s="9" t="s">
        <v>1149</v>
      </c>
      <c r="K60" s="9" t="s">
        <v>137</v>
      </c>
    </row>
    <row r="61" spans="1:11" ht="93.75">
      <c r="A61" s="8"/>
      <c r="B61" s="7" t="s">
        <v>627</v>
      </c>
      <c r="C61" s="10" t="s">
        <v>1150</v>
      </c>
      <c r="D61" s="10" t="s">
        <v>835</v>
      </c>
      <c r="E61" s="22">
        <v>200000</v>
      </c>
      <c r="F61" s="22">
        <v>200000</v>
      </c>
      <c r="G61" s="22">
        <v>200000</v>
      </c>
      <c r="H61" s="22"/>
      <c r="I61" s="9" t="s">
        <v>1168</v>
      </c>
      <c r="J61" s="9" t="s">
        <v>1149</v>
      </c>
      <c r="K61" s="9" t="s">
        <v>137</v>
      </c>
    </row>
    <row r="62" spans="1:11" ht="93.75">
      <c r="A62" s="8"/>
      <c r="B62" s="7" t="s">
        <v>1230</v>
      </c>
      <c r="C62" s="10" t="s">
        <v>1150</v>
      </c>
      <c r="D62" s="10" t="s">
        <v>1231</v>
      </c>
      <c r="E62" s="22">
        <v>100000</v>
      </c>
      <c r="F62" s="22">
        <v>100000</v>
      </c>
      <c r="G62" s="22">
        <v>100000</v>
      </c>
      <c r="H62" s="22"/>
      <c r="I62" s="9" t="s">
        <v>1168</v>
      </c>
      <c r="J62" s="9" t="s">
        <v>1149</v>
      </c>
      <c r="K62" s="9" t="s">
        <v>137</v>
      </c>
    </row>
    <row r="63" spans="1:11" ht="93.75">
      <c r="A63" s="8"/>
      <c r="B63" s="7" t="s">
        <v>1253</v>
      </c>
      <c r="C63" s="10" t="s">
        <v>1150</v>
      </c>
      <c r="D63" s="10" t="s">
        <v>1254</v>
      </c>
      <c r="E63" s="22">
        <v>100000</v>
      </c>
      <c r="F63" s="22">
        <v>100000</v>
      </c>
      <c r="G63" s="22">
        <v>100000</v>
      </c>
      <c r="H63" s="22"/>
      <c r="I63" s="9" t="s">
        <v>1168</v>
      </c>
      <c r="J63" s="9" t="s">
        <v>1149</v>
      </c>
      <c r="K63" s="9" t="s">
        <v>137</v>
      </c>
    </row>
    <row r="64" spans="1:11" ht="93.75">
      <c r="A64" s="8"/>
      <c r="B64" s="7" t="s">
        <v>1259</v>
      </c>
      <c r="C64" s="10" t="s">
        <v>1150</v>
      </c>
      <c r="D64" s="10" t="s">
        <v>1254</v>
      </c>
      <c r="E64" s="22">
        <v>100000</v>
      </c>
      <c r="F64" s="22">
        <v>100000</v>
      </c>
      <c r="G64" s="22">
        <v>100000</v>
      </c>
      <c r="H64" s="22"/>
      <c r="I64" s="9" t="s">
        <v>1168</v>
      </c>
      <c r="J64" s="9" t="s">
        <v>1149</v>
      </c>
      <c r="K64" s="9" t="s">
        <v>137</v>
      </c>
    </row>
    <row r="65" spans="1:11" ht="93.75">
      <c r="A65" s="8"/>
      <c r="B65" s="7" t="s">
        <v>1260</v>
      </c>
      <c r="C65" s="10" t="s">
        <v>1150</v>
      </c>
      <c r="D65" s="10" t="s">
        <v>1254</v>
      </c>
      <c r="E65" s="22">
        <v>100000</v>
      </c>
      <c r="F65" s="22">
        <v>100000</v>
      </c>
      <c r="G65" s="22">
        <v>100000</v>
      </c>
      <c r="H65" s="22"/>
      <c r="I65" s="9" t="s">
        <v>1168</v>
      </c>
      <c r="J65" s="9" t="s">
        <v>1149</v>
      </c>
      <c r="K65" s="9" t="s">
        <v>137</v>
      </c>
    </row>
    <row r="66" spans="1:11" ht="93.75">
      <c r="A66" s="8"/>
      <c r="B66" s="7" t="s">
        <v>1277</v>
      </c>
      <c r="C66" s="10" t="s">
        <v>1150</v>
      </c>
      <c r="D66" s="10" t="s">
        <v>1278</v>
      </c>
      <c r="E66" s="22">
        <v>120000</v>
      </c>
      <c r="F66" s="22">
        <v>120000</v>
      </c>
      <c r="G66" s="22">
        <v>120000</v>
      </c>
      <c r="H66" s="22"/>
      <c r="I66" s="9" t="s">
        <v>1168</v>
      </c>
      <c r="J66" s="9" t="s">
        <v>1149</v>
      </c>
      <c r="K66" s="9" t="s">
        <v>137</v>
      </c>
    </row>
    <row r="67" spans="1:11" ht="93.75">
      <c r="A67" s="8"/>
      <c r="B67" s="7" t="s">
        <v>1279</v>
      </c>
      <c r="C67" s="10" t="s">
        <v>1150</v>
      </c>
      <c r="D67" s="10" t="s">
        <v>1278</v>
      </c>
      <c r="E67" s="22">
        <v>120000</v>
      </c>
      <c r="F67" s="22">
        <v>120000</v>
      </c>
      <c r="G67" s="22">
        <v>120000</v>
      </c>
      <c r="H67" s="22"/>
      <c r="I67" s="9" t="s">
        <v>1168</v>
      </c>
      <c r="J67" s="9" t="s">
        <v>1149</v>
      </c>
      <c r="K67" s="9" t="s">
        <v>137</v>
      </c>
    </row>
    <row r="68" spans="1:11" ht="93.75">
      <c r="A68" s="6">
        <v>3</v>
      </c>
      <c r="B68" s="7" t="s">
        <v>46</v>
      </c>
      <c r="C68" s="10" t="s">
        <v>1150</v>
      </c>
      <c r="D68" s="9" t="s">
        <v>786</v>
      </c>
      <c r="E68" s="22">
        <v>500000</v>
      </c>
      <c r="F68" s="22">
        <v>500000</v>
      </c>
      <c r="G68" s="22">
        <v>500000</v>
      </c>
      <c r="H68" s="22"/>
      <c r="I68" s="9" t="s">
        <v>1168</v>
      </c>
      <c r="J68" s="9" t="s">
        <v>1149</v>
      </c>
      <c r="K68" s="9" t="s">
        <v>137</v>
      </c>
    </row>
    <row r="69" spans="1:11" ht="93.75">
      <c r="A69" s="5">
        <v>4</v>
      </c>
      <c r="B69" s="7" t="s">
        <v>1183</v>
      </c>
      <c r="C69" s="10" t="s">
        <v>1150</v>
      </c>
      <c r="D69" s="9" t="s">
        <v>786</v>
      </c>
      <c r="E69" s="22">
        <f>SUM(E70:E114)</f>
        <v>10165000</v>
      </c>
      <c r="F69" s="22">
        <f>SUM(F70:F114)</f>
        <v>10165000</v>
      </c>
      <c r="G69" s="22">
        <f>SUM(G70:G114)</f>
        <v>10165000</v>
      </c>
      <c r="H69" s="22"/>
      <c r="I69" s="9" t="s">
        <v>1168</v>
      </c>
      <c r="J69" s="9" t="s">
        <v>1149</v>
      </c>
      <c r="K69" s="9" t="s">
        <v>137</v>
      </c>
    </row>
    <row r="70" spans="1:11" ht="93.75">
      <c r="A70" s="8"/>
      <c r="B70" s="7" t="s">
        <v>628</v>
      </c>
      <c r="C70" s="10" t="s">
        <v>1150</v>
      </c>
      <c r="D70" s="10" t="s">
        <v>836</v>
      </c>
      <c r="E70" s="22">
        <v>200000</v>
      </c>
      <c r="F70" s="22">
        <v>200000</v>
      </c>
      <c r="G70" s="22">
        <v>200000</v>
      </c>
      <c r="H70" s="22"/>
      <c r="I70" s="9" t="s">
        <v>1168</v>
      </c>
      <c r="J70" s="9" t="s">
        <v>1149</v>
      </c>
      <c r="K70" s="9" t="s">
        <v>137</v>
      </c>
    </row>
    <row r="71" spans="1:11" ht="93.75">
      <c r="A71" s="8"/>
      <c r="B71" s="7" t="s">
        <v>47</v>
      </c>
      <c r="C71" s="10" t="s">
        <v>1150</v>
      </c>
      <c r="D71" s="10" t="s">
        <v>837</v>
      </c>
      <c r="E71" s="22">
        <v>180000</v>
      </c>
      <c r="F71" s="22">
        <v>180000</v>
      </c>
      <c r="G71" s="22">
        <v>180000</v>
      </c>
      <c r="H71" s="22"/>
      <c r="I71" s="9" t="s">
        <v>1168</v>
      </c>
      <c r="J71" s="9" t="s">
        <v>1149</v>
      </c>
      <c r="K71" s="9" t="s">
        <v>137</v>
      </c>
    </row>
    <row r="72" spans="1:11" ht="93.75">
      <c r="A72" s="8"/>
      <c r="B72" s="7" t="s">
        <v>48</v>
      </c>
      <c r="C72" s="10" t="s">
        <v>1150</v>
      </c>
      <c r="D72" s="10" t="s">
        <v>838</v>
      </c>
      <c r="E72" s="22">
        <v>210000</v>
      </c>
      <c r="F72" s="22">
        <v>210000</v>
      </c>
      <c r="G72" s="22">
        <v>210000</v>
      </c>
      <c r="H72" s="22"/>
      <c r="I72" s="9" t="s">
        <v>1168</v>
      </c>
      <c r="J72" s="9" t="s">
        <v>1149</v>
      </c>
      <c r="K72" s="9" t="s">
        <v>137</v>
      </c>
    </row>
    <row r="73" spans="1:11" ht="93.75">
      <c r="A73" s="8"/>
      <c r="B73" s="7" t="s">
        <v>49</v>
      </c>
      <c r="C73" s="10" t="s">
        <v>1150</v>
      </c>
      <c r="D73" s="10" t="s">
        <v>838</v>
      </c>
      <c r="E73" s="22">
        <v>390000</v>
      </c>
      <c r="F73" s="22">
        <v>390000</v>
      </c>
      <c r="G73" s="22">
        <v>390000</v>
      </c>
      <c r="H73" s="22"/>
      <c r="I73" s="9" t="s">
        <v>1168</v>
      </c>
      <c r="J73" s="9" t="s">
        <v>1149</v>
      </c>
      <c r="K73" s="9" t="s">
        <v>137</v>
      </c>
    </row>
    <row r="74" spans="1:11" ht="93.75">
      <c r="A74" s="8"/>
      <c r="B74" s="7" t="s">
        <v>50</v>
      </c>
      <c r="C74" s="10" t="s">
        <v>1150</v>
      </c>
      <c r="D74" s="10" t="s">
        <v>839</v>
      </c>
      <c r="E74" s="22">
        <v>30000</v>
      </c>
      <c r="F74" s="22">
        <v>30000</v>
      </c>
      <c r="G74" s="22">
        <v>30000</v>
      </c>
      <c r="H74" s="22"/>
      <c r="I74" s="9" t="s">
        <v>1168</v>
      </c>
      <c r="J74" s="9" t="s">
        <v>1149</v>
      </c>
      <c r="K74" s="9" t="s">
        <v>137</v>
      </c>
    </row>
    <row r="75" spans="1:11" ht="93.75">
      <c r="A75" s="8"/>
      <c r="B75" s="7" t="s">
        <v>51</v>
      </c>
      <c r="C75" s="10" t="s">
        <v>1150</v>
      </c>
      <c r="D75" s="10" t="s">
        <v>840</v>
      </c>
      <c r="E75" s="22">
        <v>300000</v>
      </c>
      <c r="F75" s="22">
        <v>300000</v>
      </c>
      <c r="G75" s="22">
        <v>300000</v>
      </c>
      <c r="H75" s="22"/>
      <c r="I75" s="9" t="s">
        <v>1168</v>
      </c>
      <c r="J75" s="9" t="s">
        <v>1149</v>
      </c>
      <c r="K75" s="9" t="s">
        <v>137</v>
      </c>
    </row>
    <row r="76" spans="1:11" ht="93.75">
      <c r="A76" s="8"/>
      <c r="B76" s="7" t="s">
        <v>52</v>
      </c>
      <c r="C76" s="10" t="s">
        <v>1150</v>
      </c>
      <c r="D76" s="10" t="s">
        <v>841</v>
      </c>
      <c r="E76" s="22">
        <v>500000</v>
      </c>
      <c r="F76" s="22">
        <v>500000</v>
      </c>
      <c r="G76" s="22">
        <v>500000</v>
      </c>
      <c r="H76" s="22"/>
      <c r="I76" s="9" t="s">
        <v>1168</v>
      </c>
      <c r="J76" s="9" t="s">
        <v>1149</v>
      </c>
      <c r="K76" s="9" t="s">
        <v>137</v>
      </c>
    </row>
    <row r="77" spans="1:11" ht="93.75">
      <c r="A77" s="8"/>
      <c r="B77" s="7" t="s">
        <v>1361</v>
      </c>
      <c r="C77" s="10" t="s">
        <v>1150</v>
      </c>
      <c r="D77" s="10" t="s">
        <v>842</v>
      </c>
      <c r="E77" s="22">
        <v>400000</v>
      </c>
      <c r="F77" s="22">
        <v>400000</v>
      </c>
      <c r="G77" s="22">
        <v>400000</v>
      </c>
      <c r="H77" s="22"/>
      <c r="I77" s="9" t="s">
        <v>1168</v>
      </c>
      <c r="J77" s="9" t="s">
        <v>1149</v>
      </c>
      <c r="K77" s="9" t="s">
        <v>137</v>
      </c>
    </row>
    <row r="78" spans="1:11" ht="93.75">
      <c r="A78" s="8"/>
      <c r="B78" s="7" t="s">
        <v>1362</v>
      </c>
      <c r="C78" s="10" t="s">
        <v>1150</v>
      </c>
      <c r="D78" s="10" t="s">
        <v>843</v>
      </c>
      <c r="E78" s="22">
        <v>400000</v>
      </c>
      <c r="F78" s="22">
        <v>400000</v>
      </c>
      <c r="G78" s="22">
        <v>400000</v>
      </c>
      <c r="H78" s="22"/>
      <c r="I78" s="9" t="s">
        <v>1168</v>
      </c>
      <c r="J78" s="9" t="s">
        <v>1149</v>
      </c>
      <c r="K78" s="9" t="s">
        <v>137</v>
      </c>
    </row>
    <row r="79" spans="1:11" ht="93.75">
      <c r="A79" s="8"/>
      <c r="B79" s="7" t="s">
        <v>53</v>
      </c>
      <c r="C79" s="10" t="s">
        <v>1150</v>
      </c>
      <c r="D79" s="10" t="s">
        <v>844</v>
      </c>
      <c r="E79" s="22">
        <v>100000</v>
      </c>
      <c r="F79" s="22">
        <v>100000</v>
      </c>
      <c r="G79" s="22">
        <v>100000</v>
      </c>
      <c r="H79" s="22"/>
      <c r="I79" s="9" t="s">
        <v>1168</v>
      </c>
      <c r="J79" s="9" t="s">
        <v>1149</v>
      </c>
      <c r="K79" s="9" t="s">
        <v>137</v>
      </c>
    </row>
    <row r="80" spans="1:11" ht="93.75">
      <c r="A80" s="8"/>
      <c r="B80" s="7" t="s">
        <v>54</v>
      </c>
      <c r="C80" s="10" t="s">
        <v>1150</v>
      </c>
      <c r="D80" s="10" t="s">
        <v>845</v>
      </c>
      <c r="E80" s="22">
        <v>250000</v>
      </c>
      <c r="F80" s="22">
        <v>250000</v>
      </c>
      <c r="G80" s="22">
        <v>250000</v>
      </c>
      <c r="H80" s="22"/>
      <c r="I80" s="9" t="s">
        <v>1168</v>
      </c>
      <c r="J80" s="9" t="s">
        <v>1149</v>
      </c>
      <c r="K80" s="9" t="s">
        <v>137</v>
      </c>
    </row>
    <row r="81" spans="1:11" ht="93.75">
      <c r="A81" s="8"/>
      <c r="B81" s="7" t="s">
        <v>55</v>
      </c>
      <c r="C81" s="10" t="s">
        <v>1150</v>
      </c>
      <c r="D81" s="10" t="s">
        <v>846</v>
      </c>
      <c r="E81" s="22">
        <v>280000</v>
      </c>
      <c r="F81" s="22">
        <v>280000</v>
      </c>
      <c r="G81" s="22">
        <v>280000</v>
      </c>
      <c r="H81" s="22"/>
      <c r="I81" s="9" t="s">
        <v>1168</v>
      </c>
      <c r="J81" s="9" t="s">
        <v>1149</v>
      </c>
      <c r="K81" s="9" t="s">
        <v>137</v>
      </c>
    </row>
    <row r="82" spans="1:11" ht="93.75">
      <c r="A82" s="8"/>
      <c r="B82" s="7" t="s">
        <v>56</v>
      </c>
      <c r="C82" s="10" t="s">
        <v>1150</v>
      </c>
      <c r="D82" s="10" t="s">
        <v>846</v>
      </c>
      <c r="E82" s="22">
        <v>280000</v>
      </c>
      <c r="F82" s="22">
        <v>280000</v>
      </c>
      <c r="G82" s="22">
        <v>280000</v>
      </c>
      <c r="H82" s="22"/>
      <c r="I82" s="9" t="s">
        <v>1168</v>
      </c>
      <c r="J82" s="9" t="s">
        <v>1149</v>
      </c>
      <c r="K82" s="9" t="s">
        <v>137</v>
      </c>
    </row>
    <row r="83" spans="1:11" ht="93.75">
      <c r="A83" s="8"/>
      <c r="B83" s="7" t="s">
        <v>57</v>
      </c>
      <c r="C83" s="10" t="s">
        <v>1150</v>
      </c>
      <c r="D83" s="10" t="s">
        <v>847</v>
      </c>
      <c r="E83" s="22">
        <v>150000</v>
      </c>
      <c r="F83" s="22">
        <v>150000</v>
      </c>
      <c r="G83" s="22">
        <v>150000</v>
      </c>
      <c r="H83" s="22"/>
      <c r="I83" s="9" t="s">
        <v>1168</v>
      </c>
      <c r="J83" s="9" t="s">
        <v>1149</v>
      </c>
      <c r="K83" s="9" t="s">
        <v>137</v>
      </c>
    </row>
    <row r="84" spans="1:11" ht="93.75">
      <c r="A84" s="8"/>
      <c r="B84" s="7" t="s">
        <v>58</v>
      </c>
      <c r="C84" s="10" t="s">
        <v>1150</v>
      </c>
      <c r="D84" s="10" t="s">
        <v>848</v>
      </c>
      <c r="E84" s="22">
        <v>100000</v>
      </c>
      <c r="F84" s="22">
        <v>100000</v>
      </c>
      <c r="G84" s="22">
        <v>100000</v>
      </c>
      <c r="H84" s="22"/>
      <c r="I84" s="9" t="s">
        <v>1168</v>
      </c>
      <c r="J84" s="9" t="s">
        <v>1149</v>
      </c>
      <c r="K84" s="9" t="s">
        <v>137</v>
      </c>
    </row>
    <row r="85" spans="1:11" ht="93.75">
      <c r="A85" s="8"/>
      <c r="B85" s="7" t="s">
        <v>59</v>
      </c>
      <c r="C85" s="10" t="s">
        <v>1150</v>
      </c>
      <c r="D85" s="10" t="s">
        <v>849</v>
      </c>
      <c r="E85" s="22">
        <v>450000</v>
      </c>
      <c r="F85" s="22">
        <v>450000</v>
      </c>
      <c r="G85" s="22">
        <v>450000</v>
      </c>
      <c r="H85" s="22"/>
      <c r="I85" s="9" t="s">
        <v>1168</v>
      </c>
      <c r="J85" s="9" t="s">
        <v>1149</v>
      </c>
      <c r="K85" s="9" t="s">
        <v>137</v>
      </c>
    </row>
    <row r="86" spans="1:11" ht="93.75">
      <c r="A86" s="8"/>
      <c r="B86" s="7" t="s">
        <v>60</v>
      </c>
      <c r="C86" s="10" t="s">
        <v>1150</v>
      </c>
      <c r="D86" s="10" t="s">
        <v>850</v>
      </c>
      <c r="E86" s="22">
        <v>360000</v>
      </c>
      <c r="F86" s="22">
        <v>360000</v>
      </c>
      <c r="G86" s="22">
        <v>360000</v>
      </c>
      <c r="H86" s="22"/>
      <c r="I86" s="9" t="s">
        <v>1168</v>
      </c>
      <c r="J86" s="9" t="s">
        <v>1149</v>
      </c>
      <c r="K86" s="9" t="s">
        <v>137</v>
      </c>
    </row>
    <row r="87" spans="1:11" ht="93.75">
      <c r="A87" s="8"/>
      <c r="B87" s="7" t="s">
        <v>61</v>
      </c>
      <c r="C87" s="10" t="s">
        <v>1150</v>
      </c>
      <c r="D87" s="10" t="s">
        <v>848</v>
      </c>
      <c r="E87" s="22">
        <v>100000</v>
      </c>
      <c r="F87" s="22">
        <v>100000</v>
      </c>
      <c r="G87" s="22">
        <v>100000</v>
      </c>
      <c r="H87" s="22"/>
      <c r="I87" s="9" t="s">
        <v>1168</v>
      </c>
      <c r="J87" s="9" t="s">
        <v>1149</v>
      </c>
      <c r="K87" s="9" t="s">
        <v>137</v>
      </c>
    </row>
    <row r="88" spans="1:11" ht="93.75">
      <c r="A88" s="8"/>
      <c r="B88" s="7" t="s">
        <v>62</v>
      </c>
      <c r="C88" s="10" t="s">
        <v>1150</v>
      </c>
      <c r="D88" s="10" t="s">
        <v>851</v>
      </c>
      <c r="E88" s="22">
        <v>100000</v>
      </c>
      <c r="F88" s="22">
        <v>100000</v>
      </c>
      <c r="G88" s="22">
        <v>100000</v>
      </c>
      <c r="H88" s="22"/>
      <c r="I88" s="9" t="s">
        <v>1168</v>
      </c>
      <c r="J88" s="9" t="s">
        <v>1149</v>
      </c>
      <c r="K88" s="9" t="s">
        <v>137</v>
      </c>
    </row>
    <row r="89" spans="1:11" ht="93.75">
      <c r="A89" s="8"/>
      <c r="B89" s="7" t="s">
        <v>63</v>
      </c>
      <c r="C89" s="10" t="s">
        <v>1150</v>
      </c>
      <c r="D89" s="10" t="s">
        <v>852</v>
      </c>
      <c r="E89" s="22">
        <v>150000</v>
      </c>
      <c r="F89" s="22">
        <v>150000</v>
      </c>
      <c r="G89" s="22">
        <v>150000</v>
      </c>
      <c r="H89" s="22"/>
      <c r="I89" s="9" t="s">
        <v>1168</v>
      </c>
      <c r="J89" s="9" t="s">
        <v>1149</v>
      </c>
      <c r="K89" s="9" t="s">
        <v>137</v>
      </c>
    </row>
    <row r="90" spans="1:11" ht="93.75">
      <c r="A90" s="8"/>
      <c r="B90" s="7" t="s">
        <v>64</v>
      </c>
      <c r="C90" s="10" t="s">
        <v>1150</v>
      </c>
      <c r="D90" s="10" t="s">
        <v>853</v>
      </c>
      <c r="E90" s="22">
        <v>75000</v>
      </c>
      <c r="F90" s="22">
        <v>75000</v>
      </c>
      <c r="G90" s="22">
        <v>75000</v>
      </c>
      <c r="H90" s="22"/>
      <c r="I90" s="9" t="s">
        <v>1168</v>
      </c>
      <c r="J90" s="9" t="s">
        <v>1149</v>
      </c>
      <c r="K90" s="9" t="s">
        <v>137</v>
      </c>
    </row>
    <row r="91" spans="1:11" ht="93.75">
      <c r="A91" s="8"/>
      <c r="B91" s="7" t="s">
        <v>65</v>
      </c>
      <c r="C91" s="10" t="s">
        <v>1150</v>
      </c>
      <c r="D91" s="10" t="s">
        <v>854</v>
      </c>
      <c r="E91" s="22">
        <v>50000</v>
      </c>
      <c r="F91" s="22">
        <v>50000</v>
      </c>
      <c r="G91" s="22">
        <v>50000</v>
      </c>
      <c r="H91" s="22"/>
      <c r="I91" s="9" t="s">
        <v>1168</v>
      </c>
      <c r="J91" s="9" t="s">
        <v>1149</v>
      </c>
      <c r="K91" s="9" t="s">
        <v>137</v>
      </c>
    </row>
    <row r="92" spans="1:11" ht="93.75">
      <c r="A92" s="8"/>
      <c r="B92" s="7" t="s">
        <v>66</v>
      </c>
      <c r="C92" s="10" t="s">
        <v>1150</v>
      </c>
      <c r="D92" s="10" t="s">
        <v>855</v>
      </c>
      <c r="E92" s="22">
        <v>50000</v>
      </c>
      <c r="F92" s="22">
        <v>50000</v>
      </c>
      <c r="G92" s="22">
        <v>50000</v>
      </c>
      <c r="H92" s="22"/>
      <c r="I92" s="9" t="s">
        <v>1168</v>
      </c>
      <c r="J92" s="9" t="s">
        <v>1149</v>
      </c>
      <c r="K92" s="9" t="s">
        <v>137</v>
      </c>
    </row>
    <row r="93" spans="1:11" ht="93.75">
      <c r="A93" s="8"/>
      <c r="B93" s="7" t="s">
        <v>67</v>
      </c>
      <c r="C93" s="10" t="s">
        <v>1150</v>
      </c>
      <c r="D93" s="10" t="s">
        <v>856</v>
      </c>
      <c r="E93" s="22">
        <v>100000</v>
      </c>
      <c r="F93" s="22">
        <v>100000</v>
      </c>
      <c r="G93" s="22">
        <v>100000</v>
      </c>
      <c r="H93" s="22"/>
      <c r="I93" s="9" t="s">
        <v>1168</v>
      </c>
      <c r="J93" s="9" t="s">
        <v>1149</v>
      </c>
      <c r="K93" s="9" t="s">
        <v>137</v>
      </c>
    </row>
    <row r="94" spans="1:11" ht="93.75">
      <c r="A94" s="8"/>
      <c r="B94" s="7" t="s">
        <v>68</v>
      </c>
      <c r="C94" s="10" t="s">
        <v>1150</v>
      </c>
      <c r="D94" s="10" t="s">
        <v>856</v>
      </c>
      <c r="E94" s="22">
        <v>100000</v>
      </c>
      <c r="F94" s="22">
        <v>100000</v>
      </c>
      <c r="G94" s="22">
        <v>100000</v>
      </c>
      <c r="H94" s="22"/>
      <c r="I94" s="9" t="s">
        <v>1168</v>
      </c>
      <c r="J94" s="9" t="s">
        <v>1149</v>
      </c>
      <c r="K94" s="9" t="s">
        <v>137</v>
      </c>
    </row>
    <row r="95" spans="1:11" ht="93.75">
      <c r="A95" s="8"/>
      <c r="B95" s="7" t="s">
        <v>69</v>
      </c>
      <c r="C95" s="10" t="s">
        <v>1150</v>
      </c>
      <c r="D95" s="10" t="s">
        <v>857</v>
      </c>
      <c r="E95" s="22">
        <v>150000</v>
      </c>
      <c r="F95" s="22">
        <v>150000</v>
      </c>
      <c r="G95" s="22">
        <v>150000</v>
      </c>
      <c r="H95" s="22"/>
      <c r="I95" s="9" t="s">
        <v>1168</v>
      </c>
      <c r="J95" s="9" t="s">
        <v>1149</v>
      </c>
      <c r="K95" s="9" t="s">
        <v>137</v>
      </c>
    </row>
    <row r="96" spans="1:11" ht="93.75">
      <c r="A96" s="8"/>
      <c r="B96" s="7" t="s">
        <v>70</v>
      </c>
      <c r="C96" s="10" t="s">
        <v>1150</v>
      </c>
      <c r="D96" s="10" t="s">
        <v>848</v>
      </c>
      <c r="E96" s="22">
        <v>100000</v>
      </c>
      <c r="F96" s="22">
        <v>100000</v>
      </c>
      <c r="G96" s="22">
        <v>100000</v>
      </c>
      <c r="H96" s="22"/>
      <c r="I96" s="9" t="s">
        <v>1168</v>
      </c>
      <c r="J96" s="9" t="s">
        <v>1149</v>
      </c>
      <c r="K96" s="9" t="s">
        <v>137</v>
      </c>
    </row>
    <row r="97" spans="1:11" ht="93.75">
      <c r="A97" s="8"/>
      <c r="B97" s="7" t="s">
        <v>629</v>
      </c>
      <c r="C97" s="10" t="s">
        <v>1150</v>
      </c>
      <c r="D97" s="10" t="s">
        <v>858</v>
      </c>
      <c r="E97" s="22">
        <v>600000</v>
      </c>
      <c r="F97" s="22">
        <v>600000</v>
      </c>
      <c r="G97" s="22">
        <v>600000</v>
      </c>
      <c r="H97" s="22"/>
      <c r="I97" s="9" t="s">
        <v>1168</v>
      </c>
      <c r="J97" s="9" t="s">
        <v>1149</v>
      </c>
      <c r="K97" s="9" t="s">
        <v>137</v>
      </c>
    </row>
    <row r="98" spans="1:11" ht="93.75">
      <c r="A98" s="8"/>
      <c r="B98" s="7" t="s">
        <v>71</v>
      </c>
      <c r="C98" s="10" t="s">
        <v>1150</v>
      </c>
      <c r="D98" s="10" t="s">
        <v>859</v>
      </c>
      <c r="E98" s="22">
        <v>150000</v>
      </c>
      <c r="F98" s="22">
        <v>150000</v>
      </c>
      <c r="G98" s="22">
        <v>150000</v>
      </c>
      <c r="H98" s="22"/>
      <c r="I98" s="9" t="s">
        <v>1168</v>
      </c>
      <c r="J98" s="9" t="s">
        <v>1149</v>
      </c>
      <c r="K98" s="9" t="s">
        <v>137</v>
      </c>
    </row>
    <row r="99" spans="1:11" ht="93.75">
      <c r="A99" s="8"/>
      <c r="B99" s="7" t="s">
        <v>72</v>
      </c>
      <c r="C99" s="10" t="s">
        <v>1150</v>
      </c>
      <c r="D99" s="10" t="s">
        <v>860</v>
      </c>
      <c r="E99" s="22">
        <v>600000</v>
      </c>
      <c r="F99" s="22">
        <v>600000</v>
      </c>
      <c r="G99" s="22">
        <v>600000</v>
      </c>
      <c r="H99" s="22"/>
      <c r="I99" s="9" t="s">
        <v>1168</v>
      </c>
      <c r="J99" s="9" t="s">
        <v>1149</v>
      </c>
      <c r="K99" s="9" t="s">
        <v>137</v>
      </c>
    </row>
    <row r="100" spans="1:11" ht="93.75">
      <c r="A100" s="8"/>
      <c r="B100" s="7" t="s">
        <v>73</v>
      </c>
      <c r="C100" s="10" t="s">
        <v>1150</v>
      </c>
      <c r="D100" s="10" t="s">
        <v>861</v>
      </c>
      <c r="E100" s="22">
        <v>250000</v>
      </c>
      <c r="F100" s="22">
        <v>250000</v>
      </c>
      <c r="G100" s="22">
        <v>250000</v>
      </c>
      <c r="H100" s="22"/>
      <c r="I100" s="9" t="s">
        <v>1168</v>
      </c>
      <c r="J100" s="9" t="s">
        <v>1149</v>
      </c>
      <c r="K100" s="9" t="s">
        <v>137</v>
      </c>
    </row>
    <row r="101" spans="1:11" ht="93.75">
      <c r="A101" s="8"/>
      <c r="B101" s="7" t="s">
        <v>74</v>
      </c>
      <c r="C101" s="10" t="s">
        <v>1150</v>
      </c>
      <c r="D101" s="10" t="s">
        <v>862</v>
      </c>
      <c r="E101" s="22">
        <v>250000</v>
      </c>
      <c r="F101" s="22">
        <v>250000</v>
      </c>
      <c r="G101" s="22">
        <v>250000</v>
      </c>
      <c r="H101" s="22"/>
      <c r="I101" s="9" t="s">
        <v>1168</v>
      </c>
      <c r="J101" s="9" t="s">
        <v>1149</v>
      </c>
      <c r="K101" s="9" t="s">
        <v>137</v>
      </c>
    </row>
    <row r="102" spans="1:11" ht="93.75">
      <c r="A102" s="8"/>
      <c r="B102" s="7" t="s">
        <v>75</v>
      </c>
      <c r="C102" s="10" t="s">
        <v>1150</v>
      </c>
      <c r="D102" s="10" t="s">
        <v>859</v>
      </c>
      <c r="E102" s="22">
        <v>150000</v>
      </c>
      <c r="F102" s="22">
        <v>150000</v>
      </c>
      <c r="G102" s="22">
        <v>150000</v>
      </c>
      <c r="H102" s="22"/>
      <c r="I102" s="9" t="s">
        <v>1168</v>
      </c>
      <c r="J102" s="9" t="s">
        <v>1149</v>
      </c>
      <c r="K102" s="9" t="s">
        <v>137</v>
      </c>
    </row>
    <row r="103" spans="1:11" ht="93.75">
      <c r="A103" s="8"/>
      <c r="B103" s="7" t="s">
        <v>76</v>
      </c>
      <c r="C103" s="10" t="s">
        <v>1150</v>
      </c>
      <c r="D103" s="10" t="s">
        <v>863</v>
      </c>
      <c r="E103" s="22">
        <v>110000</v>
      </c>
      <c r="F103" s="22">
        <v>110000</v>
      </c>
      <c r="G103" s="22">
        <v>110000</v>
      </c>
      <c r="H103" s="22"/>
      <c r="I103" s="9" t="s">
        <v>1168</v>
      </c>
      <c r="J103" s="9" t="s">
        <v>1149</v>
      </c>
      <c r="K103" s="9" t="s">
        <v>137</v>
      </c>
    </row>
    <row r="104" spans="1:11" ht="93.75">
      <c r="A104" s="8"/>
      <c r="B104" s="7" t="s">
        <v>77</v>
      </c>
      <c r="C104" s="10" t="s">
        <v>1150</v>
      </c>
      <c r="D104" s="10" t="s">
        <v>864</v>
      </c>
      <c r="E104" s="22">
        <v>400000</v>
      </c>
      <c r="F104" s="22">
        <v>400000</v>
      </c>
      <c r="G104" s="22">
        <v>400000</v>
      </c>
      <c r="H104" s="22"/>
      <c r="I104" s="9" t="s">
        <v>1168</v>
      </c>
      <c r="J104" s="9" t="s">
        <v>1149</v>
      </c>
      <c r="K104" s="9" t="s">
        <v>137</v>
      </c>
    </row>
    <row r="105" spans="1:11" ht="93.75">
      <c r="A105" s="8"/>
      <c r="B105" s="7" t="s">
        <v>78</v>
      </c>
      <c r="C105" s="10" t="s">
        <v>1150</v>
      </c>
      <c r="D105" s="10" t="s">
        <v>865</v>
      </c>
      <c r="E105" s="22">
        <v>300000</v>
      </c>
      <c r="F105" s="22">
        <v>300000</v>
      </c>
      <c r="G105" s="22">
        <v>300000</v>
      </c>
      <c r="H105" s="22"/>
      <c r="I105" s="9" t="s">
        <v>1168</v>
      </c>
      <c r="J105" s="9" t="s">
        <v>1149</v>
      </c>
      <c r="K105" s="9" t="s">
        <v>137</v>
      </c>
    </row>
    <row r="106" spans="1:11" ht="93.75">
      <c r="A106" s="8"/>
      <c r="B106" s="7" t="s">
        <v>79</v>
      </c>
      <c r="C106" s="10" t="s">
        <v>1150</v>
      </c>
      <c r="D106" s="10" t="s">
        <v>866</v>
      </c>
      <c r="E106" s="22">
        <v>200000</v>
      </c>
      <c r="F106" s="22">
        <v>200000</v>
      </c>
      <c r="G106" s="22">
        <v>200000</v>
      </c>
      <c r="H106" s="22"/>
      <c r="I106" s="9" t="s">
        <v>1168</v>
      </c>
      <c r="J106" s="9" t="s">
        <v>1149</v>
      </c>
      <c r="K106" s="9" t="s">
        <v>137</v>
      </c>
    </row>
    <row r="107" spans="1:11" ht="93.75">
      <c r="A107" s="8"/>
      <c r="B107" s="7" t="s">
        <v>635</v>
      </c>
      <c r="C107" s="10" t="s">
        <v>1150</v>
      </c>
      <c r="D107" s="10" t="s">
        <v>867</v>
      </c>
      <c r="E107" s="22">
        <v>200000</v>
      </c>
      <c r="F107" s="22">
        <v>200000</v>
      </c>
      <c r="G107" s="22">
        <v>200000</v>
      </c>
      <c r="H107" s="22"/>
      <c r="I107" s="9" t="s">
        <v>1168</v>
      </c>
      <c r="J107" s="9" t="s">
        <v>1149</v>
      </c>
      <c r="K107" s="9" t="s">
        <v>137</v>
      </c>
    </row>
    <row r="108" spans="1:11" ht="93.75">
      <c r="A108" s="8"/>
      <c r="B108" s="7" t="s">
        <v>80</v>
      </c>
      <c r="C108" s="10" t="s">
        <v>1150</v>
      </c>
      <c r="D108" s="10" t="s">
        <v>868</v>
      </c>
      <c r="E108" s="22">
        <v>200000</v>
      </c>
      <c r="F108" s="22">
        <v>200000</v>
      </c>
      <c r="G108" s="22">
        <v>200000</v>
      </c>
      <c r="H108" s="22"/>
      <c r="I108" s="9" t="s">
        <v>1168</v>
      </c>
      <c r="J108" s="9" t="s">
        <v>1149</v>
      </c>
      <c r="K108" s="9" t="s">
        <v>137</v>
      </c>
    </row>
    <row r="109" spans="1:11" ht="93.75">
      <c r="A109" s="8"/>
      <c r="B109" s="7" t="s">
        <v>81</v>
      </c>
      <c r="C109" s="10" t="s">
        <v>1150</v>
      </c>
      <c r="D109" s="10" t="s">
        <v>869</v>
      </c>
      <c r="E109" s="22">
        <v>200000</v>
      </c>
      <c r="F109" s="22">
        <v>200000</v>
      </c>
      <c r="G109" s="22">
        <v>200000</v>
      </c>
      <c r="H109" s="22"/>
      <c r="I109" s="9" t="s">
        <v>1168</v>
      </c>
      <c r="J109" s="9" t="s">
        <v>1149</v>
      </c>
      <c r="K109" s="9" t="s">
        <v>137</v>
      </c>
    </row>
    <row r="110" spans="1:11" ht="93.75">
      <c r="A110" s="8"/>
      <c r="B110" s="7" t="s">
        <v>82</v>
      </c>
      <c r="C110" s="10" t="s">
        <v>1150</v>
      </c>
      <c r="D110" s="10" t="s">
        <v>870</v>
      </c>
      <c r="E110" s="22">
        <v>200000</v>
      </c>
      <c r="F110" s="22">
        <v>200000</v>
      </c>
      <c r="G110" s="22">
        <v>200000</v>
      </c>
      <c r="H110" s="22"/>
      <c r="I110" s="9" t="s">
        <v>1168</v>
      </c>
      <c r="J110" s="9" t="s">
        <v>1149</v>
      </c>
      <c r="K110" s="9" t="s">
        <v>137</v>
      </c>
    </row>
    <row r="111" spans="1:11" ht="93.75">
      <c r="A111" s="8"/>
      <c r="B111" s="7" t="s">
        <v>83</v>
      </c>
      <c r="C111" s="10" t="s">
        <v>1150</v>
      </c>
      <c r="D111" s="10" t="s">
        <v>871</v>
      </c>
      <c r="E111" s="22">
        <v>200000</v>
      </c>
      <c r="F111" s="22">
        <v>200000</v>
      </c>
      <c r="G111" s="22">
        <v>200000</v>
      </c>
      <c r="H111" s="22"/>
      <c r="I111" s="9" t="s">
        <v>1168</v>
      </c>
      <c r="J111" s="9" t="s">
        <v>1149</v>
      </c>
      <c r="K111" s="9" t="s">
        <v>137</v>
      </c>
    </row>
    <row r="112" spans="1:11" ht="93.75">
      <c r="A112" s="8"/>
      <c r="B112" s="7" t="s">
        <v>84</v>
      </c>
      <c r="C112" s="10" t="s">
        <v>1150</v>
      </c>
      <c r="D112" s="10" t="s">
        <v>872</v>
      </c>
      <c r="E112" s="22">
        <v>200000</v>
      </c>
      <c r="F112" s="22">
        <v>200000</v>
      </c>
      <c r="G112" s="22">
        <v>200000</v>
      </c>
      <c r="H112" s="22"/>
      <c r="I112" s="9" t="s">
        <v>1168</v>
      </c>
      <c r="J112" s="9" t="s">
        <v>1149</v>
      </c>
      <c r="K112" s="9" t="s">
        <v>137</v>
      </c>
    </row>
    <row r="113" spans="1:11" ht="93.75">
      <c r="A113" s="8"/>
      <c r="B113" s="7" t="s">
        <v>636</v>
      </c>
      <c r="C113" s="10" t="s">
        <v>1150</v>
      </c>
      <c r="D113" s="10" t="s">
        <v>873</v>
      </c>
      <c r="E113" s="22">
        <v>200000</v>
      </c>
      <c r="F113" s="22">
        <v>200000</v>
      </c>
      <c r="G113" s="22">
        <v>200000</v>
      </c>
      <c r="H113" s="22"/>
      <c r="I113" s="9" t="s">
        <v>1168</v>
      </c>
      <c r="J113" s="9" t="s">
        <v>1149</v>
      </c>
      <c r="K113" s="9" t="s">
        <v>137</v>
      </c>
    </row>
    <row r="114" spans="1:11" ht="93.75">
      <c r="A114" s="8"/>
      <c r="B114" s="7" t="s">
        <v>85</v>
      </c>
      <c r="C114" s="10" t="s">
        <v>1150</v>
      </c>
      <c r="D114" s="10" t="s">
        <v>873</v>
      </c>
      <c r="E114" s="22">
        <v>200000</v>
      </c>
      <c r="F114" s="22">
        <v>200000</v>
      </c>
      <c r="G114" s="22">
        <v>200000</v>
      </c>
      <c r="H114" s="22"/>
      <c r="I114" s="9" t="s">
        <v>1168</v>
      </c>
      <c r="J114" s="9" t="s">
        <v>1149</v>
      </c>
      <c r="K114" s="9" t="s">
        <v>137</v>
      </c>
    </row>
    <row r="115" spans="1:11" ht="93.75">
      <c r="A115" s="8"/>
      <c r="B115" s="7" t="s">
        <v>1239</v>
      </c>
      <c r="C115" s="10" t="s">
        <v>1150</v>
      </c>
      <c r="D115" s="10" t="s">
        <v>1240</v>
      </c>
      <c r="E115" s="22">
        <v>200000</v>
      </c>
      <c r="F115" s="22">
        <v>200000</v>
      </c>
      <c r="G115" s="22">
        <v>200000</v>
      </c>
      <c r="H115" s="22"/>
      <c r="I115" s="9" t="s">
        <v>1168</v>
      </c>
      <c r="J115" s="9" t="s">
        <v>1149</v>
      </c>
      <c r="K115" s="9" t="s">
        <v>137</v>
      </c>
    </row>
    <row r="116" spans="1:11" ht="93.75">
      <c r="A116" s="8"/>
      <c r="B116" s="7" t="s">
        <v>1301</v>
      </c>
      <c r="C116" s="10" t="s">
        <v>1150</v>
      </c>
      <c r="D116" s="10" t="s">
        <v>1302</v>
      </c>
      <c r="E116" s="22">
        <v>100000</v>
      </c>
      <c r="F116" s="22">
        <v>100000</v>
      </c>
      <c r="G116" s="22">
        <v>100000</v>
      </c>
      <c r="H116" s="22"/>
      <c r="I116" s="9" t="s">
        <v>1168</v>
      </c>
      <c r="J116" s="9" t="s">
        <v>1149</v>
      </c>
      <c r="K116" s="9" t="s">
        <v>137</v>
      </c>
    </row>
    <row r="117" spans="1:11" ht="93.75">
      <c r="A117" s="5">
        <v>5</v>
      </c>
      <c r="B117" s="7" t="s">
        <v>630</v>
      </c>
      <c r="C117" s="10" t="s">
        <v>1150</v>
      </c>
      <c r="D117" s="10" t="s">
        <v>788</v>
      </c>
      <c r="E117" s="22">
        <f>SUM(E118:E179)</f>
        <v>12400000</v>
      </c>
      <c r="F117" s="22">
        <f>SUM(F118:F179)</f>
        <v>12400000</v>
      </c>
      <c r="G117" s="22">
        <f>SUM(G118:G179)</f>
        <v>12400000</v>
      </c>
      <c r="H117" s="22"/>
      <c r="I117" s="9" t="s">
        <v>1168</v>
      </c>
      <c r="J117" s="9" t="s">
        <v>1149</v>
      </c>
      <c r="K117" s="9" t="s">
        <v>137</v>
      </c>
    </row>
    <row r="118" spans="1:11" ht="93.75">
      <c r="A118" s="8"/>
      <c r="B118" s="7" t="s">
        <v>86</v>
      </c>
      <c r="C118" s="10" t="s">
        <v>1150</v>
      </c>
      <c r="D118" s="10" t="s">
        <v>838</v>
      </c>
      <c r="E118" s="22">
        <v>200000</v>
      </c>
      <c r="F118" s="22">
        <v>200000</v>
      </c>
      <c r="G118" s="22">
        <v>200000</v>
      </c>
      <c r="H118" s="22"/>
      <c r="I118" s="9" t="s">
        <v>1168</v>
      </c>
      <c r="J118" s="9" t="s">
        <v>1149</v>
      </c>
      <c r="K118" s="9" t="s">
        <v>137</v>
      </c>
    </row>
    <row r="119" spans="1:11" ht="93.75">
      <c r="A119" s="8"/>
      <c r="B119" s="7" t="s">
        <v>87</v>
      </c>
      <c r="C119" s="10" t="s">
        <v>1150</v>
      </c>
      <c r="D119" s="10" t="s">
        <v>874</v>
      </c>
      <c r="E119" s="22">
        <v>200000</v>
      </c>
      <c r="F119" s="22">
        <v>200000</v>
      </c>
      <c r="G119" s="22">
        <v>200000</v>
      </c>
      <c r="H119" s="22"/>
      <c r="I119" s="9" t="s">
        <v>1168</v>
      </c>
      <c r="J119" s="9" t="s">
        <v>1149</v>
      </c>
      <c r="K119" s="9" t="s">
        <v>137</v>
      </c>
    </row>
    <row r="120" spans="1:11" ht="93.75">
      <c r="A120" s="8"/>
      <c r="B120" s="7" t="s">
        <v>88</v>
      </c>
      <c r="C120" s="10" t="s">
        <v>1150</v>
      </c>
      <c r="D120" s="10" t="s">
        <v>875</v>
      </c>
      <c r="E120" s="22">
        <v>200000</v>
      </c>
      <c r="F120" s="22">
        <v>200000</v>
      </c>
      <c r="G120" s="22">
        <v>200000</v>
      </c>
      <c r="H120" s="22"/>
      <c r="I120" s="9" t="s">
        <v>1168</v>
      </c>
      <c r="J120" s="9" t="s">
        <v>1149</v>
      </c>
      <c r="K120" s="9" t="s">
        <v>137</v>
      </c>
    </row>
    <row r="121" spans="1:11" ht="93.75">
      <c r="A121" s="8"/>
      <c r="B121" s="7" t="s">
        <v>89</v>
      </c>
      <c r="C121" s="10" t="s">
        <v>1150</v>
      </c>
      <c r="D121" s="10" t="s">
        <v>876</v>
      </c>
      <c r="E121" s="22">
        <v>200000</v>
      </c>
      <c r="F121" s="22">
        <v>200000</v>
      </c>
      <c r="G121" s="22">
        <v>200000</v>
      </c>
      <c r="H121" s="22"/>
      <c r="I121" s="9" t="s">
        <v>1168</v>
      </c>
      <c r="J121" s="9" t="s">
        <v>1149</v>
      </c>
      <c r="K121" s="9" t="s">
        <v>137</v>
      </c>
    </row>
    <row r="122" spans="1:11" ht="93.75">
      <c r="A122" s="8"/>
      <c r="B122" s="7" t="s">
        <v>90</v>
      </c>
      <c r="C122" s="10" t="s">
        <v>1150</v>
      </c>
      <c r="D122" s="10" t="s">
        <v>877</v>
      </c>
      <c r="E122" s="22">
        <v>200000</v>
      </c>
      <c r="F122" s="22">
        <v>200000</v>
      </c>
      <c r="G122" s="22">
        <v>200000</v>
      </c>
      <c r="H122" s="22"/>
      <c r="I122" s="9" t="s">
        <v>1168</v>
      </c>
      <c r="J122" s="9" t="s">
        <v>1149</v>
      </c>
      <c r="K122" s="9" t="s">
        <v>137</v>
      </c>
    </row>
    <row r="123" spans="1:11" ht="93.75">
      <c r="A123" s="8"/>
      <c r="B123" s="7" t="s">
        <v>91</v>
      </c>
      <c r="C123" s="10" t="s">
        <v>1150</v>
      </c>
      <c r="D123" s="10" t="s">
        <v>878</v>
      </c>
      <c r="E123" s="22">
        <v>200000</v>
      </c>
      <c r="F123" s="22">
        <v>200000</v>
      </c>
      <c r="G123" s="22">
        <v>200000</v>
      </c>
      <c r="H123" s="22"/>
      <c r="I123" s="9" t="s">
        <v>1168</v>
      </c>
      <c r="J123" s="9" t="s">
        <v>1149</v>
      </c>
      <c r="K123" s="9" t="s">
        <v>137</v>
      </c>
    </row>
    <row r="124" spans="1:11" ht="93.75">
      <c r="A124" s="8"/>
      <c r="B124" s="7" t="s">
        <v>92</v>
      </c>
      <c r="C124" s="10" t="s">
        <v>1150</v>
      </c>
      <c r="D124" s="10" t="s">
        <v>841</v>
      </c>
      <c r="E124" s="22">
        <v>200000</v>
      </c>
      <c r="F124" s="22">
        <v>200000</v>
      </c>
      <c r="G124" s="22">
        <v>200000</v>
      </c>
      <c r="H124" s="22"/>
      <c r="I124" s="9" t="s">
        <v>1168</v>
      </c>
      <c r="J124" s="9" t="s">
        <v>1149</v>
      </c>
      <c r="K124" s="9" t="s">
        <v>137</v>
      </c>
    </row>
    <row r="125" spans="1:11" ht="93.75">
      <c r="A125" s="8"/>
      <c r="B125" s="7" t="s">
        <v>93</v>
      </c>
      <c r="C125" s="10" t="s">
        <v>1150</v>
      </c>
      <c r="D125" s="10" t="s">
        <v>879</v>
      </c>
      <c r="E125" s="22">
        <v>200000</v>
      </c>
      <c r="F125" s="22">
        <v>200000</v>
      </c>
      <c r="G125" s="22">
        <v>200000</v>
      </c>
      <c r="H125" s="22"/>
      <c r="I125" s="9" t="s">
        <v>1168</v>
      </c>
      <c r="J125" s="9" t="s">
        <v>1149</v>
      </c>
      <c r="K125" s="9" t="s">
        <v>137</v>
      </c>
    </row>
    <row r="126" spans="1:11" ht="93.75">
      <c r="A126" s="8"/>
      <c r="B126" s="7" t="s">
        <v>715</v>
      </c>
      <c r="C126" s="10" t="s">
        <v>1150</v>
      </c>
      <c r="D126" s="10" t="s">
        <v>880</v>
      </c>
      <c r="E126" s="22">
        <v>200000</v>
      </c>
      <c r="F126" s="22">
        <v>200000</v>
      </c>
      <c r="G126" s="22">
        <v>200000</v>
      </c>
      <c r="H126" s="22"/>
      <c r="I126" s="9" t="s">
        <v>1168</v>
      </c>
      <c r="J126" s="9" t="s">
        <v>1149</v>
      </c>
      <c r="K126" s="9" t="s">
        <v>137</v>
      </c>
    </row>
    <row r="127" spans="1:11" ht="93.75">
      <c r="A127" s="8"/>
      <c r="B127" s="7" t="s">
        <v>94</v>
      </c>
      <c r="C127" s="10" t="s">
        <v>1150</v>
      </c>
      <c r="D127" s="10" t="s">
        <v>881</v>
      </c>
      <c r="E127" s="22">
        <v>200000</v>
      </c>
      <c r="F127" s="22">
        <v>200000</v>
      </c>
      <c r="G127" s="22">
        <v>200000</v>
      </c>
      <c r="H127" s="22"/>
      <c r="I127" s="9" t="s">
        <v>1168</v>
      </c>
      <c r="J127" s="9" t="s">
        <v>1149</v>
      </c>
      <c r="K127" s="9" t="s">
        <v>137</v>
      </c>
    </row>
    <row r="128" spans="1:11" ht="93.75">
      <c r="A128" s="8"/>
      <c r="B128" s="7" t="s">
        <v>631</v>
      </c>
      <c r="C128" s="10" t="s">
        <v>1150</v>
      </c>
      <c r="D128" s="10" t="s">
        <v>846</v>
      </c>
      <c r="E128" s="22">
        <v>200000</v>
      </c>
      <c r="F128" s="22">
        <v>200000</v>
      </c>
      <c r="G128" s="22">
        <v>200000</v>
      </c>
      <c r="H128" s="22"/>
      <c r="I128" s="9" t="s">
        <v>1168</v>
      </c>
      <c r="J128" s="9" t="s">
        <v>1149</v>
      </c>
      <c r="K128" s="9" t="s">
        <v>137</v>
      </c>
    </row>
    <row r="129" spans="1:11" ht="93.75">
      <c r="A129" s="8"/>
      <c r="B129" s="7" t="s">
        <v>95</v>
      </c>
      <c r="C129" s="10" t="s">
        <v>1150</v>
      </c>
      <c r="D129" s="10" t="s">
        <v>882</v>
      </c>
      <c r="E129" s="22">
        <v>200000</v>
      </c>
      <c r="F129" s="22">
        <v>200000</v>
      </c>
      <c r="G129" s="22">
        <v>200000</v>
      </c>
      <c r="H129" s="22"/>
      <c r="I129" s="9" t="s">
        <v>1168</v>
      </c>
      <c r="J129" s="9" t="s">
        <v>1149</v>
      </c>
      <c r="K129" s="9" t="s">
        <v>137</v>
      </c>
    </row>
    <row r="130" spans="1:11" ht="93.75">
      <c r="A130" s="8"/>
      <c r="B130" s="7" t="s">
        <v>96</v>
      </c>
      <c r="C130" s="10" t="s">
        <v>1150</v>
      </c>
      <c r="D130" s="10" t="s">
        <v>852</v>
      </c>
      <c r="E130" s="22">
        <v>200000</v>
      </c>
      <c r="F130" s="22">
        <v>200000</v>
      </c>
      <c r="G130" s="22">
        <v>200000</v>
      </c>
      <c r="H130" s="22"/>
      <c r="I130" s="9" t="s">
        <v>1168</v>
      </c>
      <c r="J130" s="9" t="s">
        <v>1149</v>
      </c>
      <c r="K130" s="9" t="s">
        <v>137</v>
      </c>
    </row>
    <row r="131" spans="1:11" ht="93.75">
      <c r="A131" s="8"/>
      <c r="B131" s="7" t="s">
        <v>97</v>
      </c>
      <c r="C131" s="10" t="s">
        <v>1150</v>
      </c>
      <c r="D131" s="10" t="s">
        <v>883</v>
      </c>
      <c r="E131" s="22">
        <v>200000</v>
      </c>
      <c r="F131" s="22">
        <v>200000</v>
      </c>
      <c r="G131" s="22">
        <v>200000</v>
      </c>
      <c r="H131" s="22"/>
      <c r="I131" s="9" t="s">
        <v>1168</v>
      </c>
      <c r="J131" s="9" t="s">
        <v>1149</v>
      </c>
      <c r="K131" s="9" t="s">
        <v>137</v>
      </c>
    </row>
    <row r="132" spans="1:11" ht="93.75">
      <c r="A132" s="8"/>
      <c r="B132" s="7" t="s">
        <v>98</v>
      </c>
      <c r="C132" s="10" t="s">
        <v>1150</v>
      </c>
      <c r="D132" s="10" t="s">
        <v>852</v>
      </c>
      <c r="E132" s="22">
        <v>200000</v>
      </c>
      <c r="F132" s="22">
        <v>200000</v>
      </c>
      <c r="G132" s="22">
        <v>200000</v>
      </c>
      <c r="H132" s="22"/>
      <c r="I132" s="9" t="s">
        <v>1168</v>
      </c>
      <c r="J132" s="9" t="s">
        <v>1149</v>
      </c>
      <c r="K132" s="9" t="s">
        <v>137</v>
      </c>
    </row>
    <row r="133" spans="1:11" ht="93.75">
      <c r="A133" s="8"/>
      <c r="B133" s="7" t="s">
        <v>99</v>
      </c>
      <c r="C133" s="10" t="s">
        <v>1150</v>
      </c>
      <c r="D133" s="10" t="s">
        <v>884</v>
      </c>
      <c r="E133" s="22">
        <v>200000</v>
      </c>
      <c r="F133" s="22">
        <v>200000</v>
      </c>
      <c r="G133" s="22">
        <v>200000</v>
      </c>
      <c r="H133" s="22"/>
      <c r="I133" s="9" t="s">
        <v>1168</v>
      </c>
      <c r="J133" s="9" t="s">
        <v>1149</v>
      </c>
      <c r="K133" s="9" t="s">
        <v>137</v>
      </c>
    </row>
    <row r="134" spans="1:11" ht="93.75">
      <c r="A134" s="8"/>
      <c r="B134" s="7" t="s">
        <v>100</v>
      </c>
      <c r="C134" s="10" t="s">
        <v>1150</v>
      </c>
      <c r="D134" s="10" t="s">
        <v>885</v>
      </c>
      <c r="E134" s="22">
        <v>200000</v>
      </c>
      <c r="F134" s="22">
        <v>200000</v>
      </c>
      <c r="G134" s="22">
        <v>200000</v>
      </c>
      <c r="H134" s="22"/>
      <c r="I134" s="9" t="s">
        <v>1168</v>
      </c>
      <c r="J134" s="9" t="s">
        <v>1149</v>
      </c>
      <c r="K134" s="9" t="s">
        <v>137</v>
      </c>
    </row>
    <row r="135" spans="1:11" ht="93.75">
      <c r="A135" s="8"/>
      <c r="B135" s="7" t="s">
        <v>101</v>
      </c>
      <c r="C135" s="10" t="s">
        <v>1150</v>
      </c>
      <c r="D135" s="10" t="s">
        <v>886</v>
      </c>
      <c r="E135" s="22">
        <v>200000</v>
      </c>
      <c r="F135" s="22">
        <v>200000</v>
      </c>
      <c r="G135" s="22">
        <v>200000</v>
      </c>
      <c r="H135" s="22"/>
      <c r="I135" s="9" t="s">
        <v>1168</v>
      </c>
      <c r="J135" s="9" t="s">
        <v>1149</v>
      </c>
      <c r="K135" s="9" t="s">
        <v>137</v>
      </c>
    </row>
    <row r="136" spans="1:11" ht="93.75">
      <c r="A136" s="8"/>
      <c r="B136" s="7" t="s">
        <v>632</v>
      </c>
      <c r="C136" s="10" t="s">
        <v>1150</v>
      </c>
      <c r="D136" s="10" t="s">
        <v>887</v>
      </c>
      <c r="E136" s="22">
        <v>200000</v>
      </c>
      <c r="F136" s="22">
        <v>200000</v>
      </c>
      <c r="G136" s="22">
        <v>200000</v>
      </c>
      <c r="H136" s="22"/>
      <c r="I136" s="9" t="s">
        <v>1168</v>
      </c>
      <c r="J136" s="9" t="s">
        <v>1149</v>
      </c>
      <c r="K136" s="9" t="s">
        <v>137</v>
      </c>
    </row>
    <row r="137" spans="1:11" ht="93.75">
      <c r="A137" s="8"/>
      <c r="B137" s="7" t="s">
        <v>102</v>
      </c>
      <c r="C137" s="10" t="s">
        <v>1150</v>
      </c>
      <c r="D137" s="10" t="s">
        <v>888</v>
      </c>
      <c r="E137" s="22">
        <v>200000</v>
      </c>
      <c r="F137" s="22">
        <v>200000</v>
      </c>
      <c r="G137" s="22">
        <v>200000</v>
      </c>
      <c r="H137" s="22"/>
      <c r="I137" s="9" t="s">
        <v>1168</v>
      </c>
      <c r="J137" s="9" t="s">
        <v>1149</v>
      </c>
      <c r="K137" s="9" t="s">
        <v>137</v>
      </c>
    </row>
    <row r="138" spans="1:11" ht="93.75">
      <c r="A138" s="8"/>
      <c r="B138" s="7" t="s">
        <v>633</v>
      </c>
      <c r="C138" s="10" t="s">
        <v>1150</v>
      </c>
      <c r="D138" s="10" t="s">
        <v>889</v>
      </c>
      <c r="E138" s="22">
        <v>200000</v>
      </c>
      <c r="F138" s="22">
        <v>200000</v>
      </c>
      <c r="G138" s="22">
        <v>200000</v>
      </c>
      <c r="H138" s="22"/>
      <c r="I138" s="9" t="s">
        <v>1168</v>
      </c>
      <c r="J138" s="9" t="s">
        <v>1149</v>
      </c>
      <c r="K138" s="9" t="s">
        <v>137</v>
      </c>
    </row>
    <row r="139" spans="1:11" ht="93.75">
      <c r="A139" s="8"/>
      <c r="B139" s="7" t="s">
        <v>103</v>
      </c>
      <c r="C139" s="10" t="s">
        <v>1150</v>
      </c>
      <c r="D139" s="10" t="s">
        <v>890</v>
      </c>
      <c r="E139" s="22">
        <v>200000</v>
      </c>
      <c r="F139" s="22">
        <v>200000</v>
      </c>
      <c r="G139" s="22">
        <v>200000</v>
      </c>
      <c r="H139" s="22"/>
      <c r="I139" s="9" t="s">
        <v>1168</v>
      </c>
      <c r="J139" s="9" t="s">
        <v>1149</v>
      </c>
      <c r="K139" s="9" t="s">
        <v>137</v>
      </c>
    </row>
    <row r="140" spans="1:11" ht="93.75">
      <c r="A140" s="8"/>
      <c r="B140" s="7" t="s">
        <v>104</v>
      </c>
      <c r="C140" s="10" t="s">
        <v>1150</v>
      </c>
      <c r="D140" s="10" t="s">
        <v>891</v>
      </c>
      <c r="E140" s="22">
        <v>200000</v>
      </c>
      <c r="F140" s="22">
        <v>200000</v>
      </c>
      <c r="G140" s="22">
        <v>200000</v>
      </c>
      <c r="H140" s="22"/>
      <c r="I140" s="9" t="s">
        <v>1168</v>
      </c>
      <c r="J140" s="9" t="s">
        <v>1149</v>
      </c>
      <c r="K140" s="9" t="s">
        <v>137</v>
      </c>
    </row>
    <row r="141" spans="1:11" ht="93.75">
      <c r="A141" s="8"/>
      <c r="B141" s="7" t="s">
        <v>105</v>
      </c>
      <c r="C141" s="10" t="s">
        <v>1150</v>
      </c>
      <c r="D141" s="10" t="s">
        <v>892</v>
      </c>
      <c r="E141" s="22">
        <v>200000</v>
      </c>
      <c r="F141" s="22">
        <v>200000</v>
      </c>
      <c r="G141" s="22">
        <v>200000</v>
      </c>
      <c r="H141" s="22"/>
      <c r="I141" s="9" t="s">
        <v>1168</v>
      </c>
      <c r="J141" s="9" t="s">
        <v>1149</v>
      </c>
      <c r="K141" s="9" t="s">
        <v>137</v>
      </c>
    </row>
    <row r="142" spans="1:11" ht="93.75">
      <c r="A142" s="8"/>
      <c r="B142" s="7" t="s">
        <v>106</v>
      </c>
      <c r="C142" s="10" t="s">
        <v>1150</v>
      </c>
      <c r="D142" s="10" t="s">
        <v>893</v>
      </c>
      <c r="E142" s="22">
        <v>200000</v>
      </c>
      <c r="F142" s="22">
        <v>200000</v>
      </c>
      <c r="G142" s="22">
        <v>200000</v>
      </c>
      <c r="H142" s="22"/>
      <c r="I142" s="9" t="s">
        <v>1168</v>
      </c>
      <c r="J142" s="9" t="s">
        <v>1149</v>
      </c>
      <c r="K142" s="9" t="s">
        <v>137</v>
      </c>
    </row>
    <row r="143" spans="1:11" ht="93.75">
      <c r="A143" s="8"/>
      <c r="B143" s="7" t="s">
        <v>634</v>
      </c>
      <c r="C143" s="10" t="s">
        <v>1150</v>
      </c>
      <c r="D143" s="10" t="s">
        <v>894</v>
      </c>
      <c r="E143" s="22">
        <v>200000</v>
      </c>
      <c r="F143" s="22">
        <v>200000</v>
      </c>
      <c r="G143" s="22">
        <v>200000</v>
      </c>
      <c r="H143" s="22"/>
      <c r="I143" s="9" t="s">
        <v>1168</v>
      </c>
      <c r="J143" s="9" t="s">
        <v>1149</v>
      </c>
      <c r="K143" s="9" t="s">
        <v>137</v>
      </c>
    </row>
    <row r="144" spans="1:11" ht="93.75">
      <c r="A144" s="8"/>
      <c r="B144" s="7" t="s">
        <v>107</v>
      </c>
      <c r="C144" s="10" t="s">
        <v>1150</v>
      </c>
      <c r="D144" s="10" t="s">
        <v>895</v>
      </c>
      <c r="E144" s="22">
        <v>200000</v>
      </c>
      <c r="F144" s="22">
        <v>200000</v>
      </c>
      <c r="G144" s="22">
        <v>200000</v>
      </c>
      <c r="H144" s="22"/>
      <c r="I144" s="9" t="s">
        <v>1168</v>
      </c>
      <c r="J144" s="9" t="s">
        <v>1149</v>
      </c>
      <c r="K144" s="9" t="s">
        <v>137</v>
      </c>
    </row>
    <row r="145" spans="1:11" ht="93.75">
      <c r="A145" s="8"/>
      <c r="B145" s="7" t="s">
        <v>108</v>
      </c>
      <c r="C145" s="10" t="s">
        <v>1150</v>
      </c>
      <c r="D145" s="10" t="s">
        <v>896</v>
      </c>
      <c r="E145" s="22">
        <v>200000</v>
      </c>
      <c r="F145" s="22">
        <v>200000</v>
      </c>
      <c r="G145" s="22">
        <v>200000</v>
      </c>
      <c r="H145" s="22"/>
      <c r="I145" s="9" t="s">
        <v>1168</v>
      </c>
      <c r="J145" s="9" t="s">
        <v>1149</v>
      </c>
      <c r="K145" s="9" t="s">
        <v>137</v>
      </c>
    </row>
    <row r="146" spans="1:11" ht="93.75">
      <c r="A146" s="8"/>
      <c r="B146" s="7" t="s">
        <v>109</v>
      </c>
      <c r="C146" s="10" t="s">
        <v>1150</v>
      </c>
      <c r="D146" s="10" t="s">
        <v>897</v>
      </c>
      <c r="E146" s="22">
        <v>200000</v>
      </c>
      <c r="F146" s="22">
        <v>200000</v>
      </c>
      <c r="G146" s="22">
        <v>200000</v>
      </c>
      <c r="H146" s="22"/>
      <c r="I146" s="9" t="s">
        <v>1168</v>
      </c>
      <c r="J146" s="9" t="s">
        <v>1149</v>
      </c>
      <c r="K146" s="9" t="s">
        <v>137</v>
      </c>
    </row>
    <row r="147" spans="1:11" ht="93.75">
      <c r="A147" s="8"/>
      <c r="B147" s="7" t="s">
        <v>637</v>
      </c>
      <c r="C147" s="10" t="s">
        <v>1150</v>
      </c>
      <c r="D147" s="10" t="s">
        <v>898</v>
      </c>
      <c r="E147" s="22">
        <v>200000</v>
      </c>
      <c r="F147" s="22">
        <v>200000</v>
      </c>
      <c r="G147" s="22">
        <v>200000</v>
      </c>
      <c r="H147" s="22"/>
      <c r="I147" s="9" t="s">
        <v>1168</v>
      </c>
      <c r="J147" s="9" t="s">
        <v>1149</v>
      </c>
      <c r="K147" s="9" t="s">
        <v>137</v>
      </c>
    </row>
    <row r="148" spans="1:11" ht="93.75">
      <c r="A148" s="8"/>
      <c r="B148" s="7" t="s">
        <v>110</v>
      </c>
      <c r="C148" s="10" t="s">
        <v>1150</v>
      </c>
      <c r="D148" s="10" t="s">
        <v>899</v>
      </c>
      <c r="E148" s="22">
        <v>200000</v>
      </c>
      <c r="F148" s="22">
        <v>200000</v>
      </c>
      <c r="G148" s="22">
        <v>200000</v>
      </c>
      <c r="H148" s="22"/>
      <c r="I148" s="9" t="s">
        <v>1168</v>
      </c>
      <c r="J148" s="9" t="s">
        <v>1149</v>
      </c>
      <c r="K148" s="9" t="s">
        <v>137</v>
      </c>
    </row>
    <row r="149" spans="1:11" ht="93.75">
      <c r="A149" s="8"/>
      <c r="B149" s="7" t="s">
        <v>111</v>
      </c>
      <c r="C149" s="10" t="s">
        <v>1150</v>
      </c>
      <c r="D149" s="10" t="s">
        <v>900</v>
      </c>
      <c r="E149" s="22">
        <v>200000</v>
      </c>
      <c r="F149" s="22">
        <v>200000</v>
      </c>
      <c r="G149" s="22">
        <v>200000</v>
      </c>
      <c r="H149" s="22"/>
      <c r="I149" s="9" t="s">
        <v>1168</v>
      </c>
      <c r="J149" s="9" t="s">
        <v>1149</v>
      </c>
      <c r="K149" s="9" t="s">
        <v>137</v>
      </c>
    </row>
    <row r="150" spans="1:11" ht="93.75">
      <c r="A150" s="8"/>
      <c r="B150" s="7" t="s">
        <v>112</v>
      </c>
      <c r="C150" s="10" t="s">
        <v>1150</v>
      </c>
      <c r="D150" s="10" t="s">
        <v>901</v>
      </c>
      <c r="E150" s="22">
        <v>200000</v>
      </c>
      <c r="F150" s="22">
        <v>200000</v>
      </c>
      <c r="G150" s="22">
        <v>200000</v>
      </c>
      <c r="H150" s="22"/>
      <c r="I150" s="9" t="s">
        <v>1168</v>
      </c>
      <c r="J150" s="9" t="s">
        <v>1149</v>
      </c>
      <c r="K150" s="9" t="s">
        <v>137</v>
      </c>
    </row>
    <row r="151" spans="1:11" ht="93.75">
      <c r="A151" s="8"/>
      <c r="B151" s="7" t="s">
        <v>113</v>
      </c>
      <c r="C151" s="10" t="s">
        <v>1150</v>
      </c>
      <c r="D151" s="10" t="s">
        <v>902</v>
      </c>
      <c r="E151" s="22">
        <v>200000</v>
      </c>
      <c r="F151" s="22">
        <v>200000</v>
      </c>
      <c r="G151" s="22">
        <v>200000</v>
      </c>
      <c r="H151" s="22"/>
      <c r="I151" s="9" t="s">
        <v>1168</v>
      </c>
      <c r="J151" s="9" t="s">
        <v>1149</v>
      </c>
      <c r="K151" s="9" t="s">
        <v>137</v>
      </c>
    </row>
    <row r="152" spans="1:11" ht="93.75">
      <c r="A152" s="8"/>
      <c r="B152" s="7" t="s">
        <v>114</v>
      </c>
      <c r="C152" s="10" t="s">
        <v>1150</v>
      </c>
      <c r="D152" s="10" t="s">
        <v>903</v>
      </c>
      <c r="E152" s="22">
        <v>200000</v>
      </c>
      <c r="F152" s="22">
        <v>200000</v>
      </c>
      <c r="G152" s="22">
        <v>200000</v>
      </c>
      <c r="H152" s="22"/>
      <c r="I152" s="9" t="s">
        <v>1168</v>
      </c>
      <c r="J152" s="9" t="s">
        <v>1149</v>
      </c>
      <c r="K152" s="9" t="s">
        <v>137</v>
      </c>
    </row>
    <row r="153" spans="1:11" ht="93.75">
      <c r="A153" s="8"/>
      <c r="B153" s="7" t="s">
        <v>638</v>
      </c>
      <c r="C153" s="10" t="s">
        <v>1150</v>
      </c>
      <c r="D153" s="10" t="s">
        <v>904</v>
      </c>
      <c r="E153" s="22">
        <v>200000</v>
      </c>
      <c r="F153" s="22">
        <v>200000</v>
      </c>
      <c r="G153" s="22">
        <v>200000</v>
      </c>
      <c r="H153" s="22"/>
      <c r="I153" s="9" t="s">
        <v>1168</v>
      </c>
      <c r="J153" s="9" t="s">
        <v>1149</v>
      </c>
      <c r="K153" s="9" t="s">
        <v>137</v>
      </c>
    </row>
    <row r="154" spans="1:11" ht="93.75">
      <c r="A154" s="8"/>
      <c r="B154" s="7" t="s">
        <v>115</v>
      </c>
      <c r="C154" s="10" t="s">
        <v>1150</v>
      </c>
      <c r="D154" s="10" t="s">
        <v>905</v>
      </c>
      <c r="E154" s="22">
        <v>200000</v>
      </c>
      <c r="F154" s="22">
        <v>200000</v>
      </c>
      <c r="G154" s="22">
        <v>200000</v>
      </c>
      <c r="H154" s="22"/>
      <c r="I154" s="9" t="s">
        <v>1168</v>
      </c>
      <c r="J154" s="9" t="s">
        <v>1149</v>
      </c>
      <c r="K154" s="9" t="s">
        <v>137</v>
      </c>
    </row>
    <row r="155" spans="1:11" ht="93.75">
      <c r="A155" s="8"/>
      <c r="B155" s="7" t="s">
        <v>116</v>
      </c>
      <c r="C155" s="10" t="s">
        <v>1150</v>
      </c>
      <c r="D155" s="10" t="s">
        <v>906</v>
      </c>
      <c r="E155" s="22">
        <v>200000</v>
      </c>
      <c r="F155" s="22">
        <v>200000</v>
      </c>
      <c r="G155" s="22">
        <v>200000</v>
      </c>
      <c r="H155" s="22"/>
      <c r="I155" s="9" t="s">
        <v>1168</v>
      </c>
      <c r="J155" s="9" t="s">
        <v>1149</v>
      </c>
      <c r="K155" s="9" t="s">
        <v>137</v>
      </c>
    </row>
    <row r="156" spans="1:11" ht="93.75">
      <c r="A156" s="8"/>
      <c r="B156" s="7" t="s">
        <v>117</v>
      </c>
      <c r="C156" s="10" t="s">
        <v>1150</v>
      </c>
      <c r="D156" s="10" t="s">
        <v>907</v>
      </c>
      <c r="E156" s="22">
        <v>200000</v>
      </c>
      <c r="F156" s="22">
        <v>200000</v>
      </c>
      <c r="G156" s="22">
        <v>200000</v>
      </c>
      <c r="H156" s="22"/>
      <c r="I156" s="9" t="s">
        <v>1168</v>
      </c>
      <c r="J156" s="9" t="s">
        <v>1149</v>
      </c>
      <c r="K156" s="9" t="s">
        <v>137</v>
      </c>
    </row>
    <row r="157" spans="1:11" ht="93.75">
      <c r="A157" s="8"/>
      <c r="B157" s="7" t="s">
        <v>118</v>
      </c>
      <c r="C157" s="10" t="s">
        <v>1150</v>
      </c>
      <c r="D157" s="10" t="s">
        <v>908</v>
      </c>
      <c r="E157" s="22">
        <v>200000</v>
      </c>
      <c r="F157" s="22">
        <v>200000</v>
      </c>
      <c r="G157" s="22">
        <v>200000</v>
      </c>
      <c r="H157" s="22"/>
      <c r="I157" s="9" t="s">
        <v>1168</v>
      </c>
      <c r="J157" s="9" t="s">
        <v>1149</v>
      </c>
      <c r="K157" s="9" t="s">
        <v>137</v>
      </c>
    </row>
    <row r="158" spans="1:11" ht="93.75">
      <c r="A158" s="8"/>
      <c r="B158" s="7" t="s">
        <v>119</v>
      </c>
      <c r="C158" s="10" t="s">
        <v>1150</v>
      </c>
      <c r="D158" s="10" t="s">
        <v>890</v>
      </c>
      <c r="E158" s="22">
        <v>200000</v>
      </c>
      <c r="F158" s="22">
        <v>200000</v>
      </c>
      <c r="G158" s="22">
        <v>200000</v>
      </c>
      <c r="H158" s="22"/>
      <c r="I158" s="9" t="s">
        <v>1168</v>
      </c>
      <c r="J158" s="9" t="s">
        <v>1149</v>
      </c>
      <c r="K158" s="9" t="s">
        <v>137</v>
      </c>
    </row>
    <row r="159" spans="1:11" ht="93.75">
      <c r="A159" s="8"/>
      <c r="B159" s="7" t="s">
        <v>1326</v>
      </c>
      <c r="C159" s="10" t="s">
        <v>1150</v>
      </c>
      <c r="D159" s="10" t="s">
        <v>909</v>
      </c>
      <c r="E159" s="22">
        <v>200000</v>
      </c>
      <c r="F159" s="22">
        <v>200000</v>
      </c>
      <c r="G159" s="22">
        <v>200000</v>
      </c>
      <c r="H159" s="22"/>
      <c r="I159" s="9" t="s">
        <v>1168</v>
      </c>
      <c r="J159" s="9" t="s">
        <v>1149</v>
      </c>
      <c r="K159" s="9" t="s">
        <v>137</v>
      </c>
    </row>
    <row r="160" spans="1:11" ht="93.75">
      <c r="A160" s="8"/>
      <c r="B160" s="7" t="s">
        <v>120</v>
      </c>
      <c r="C160" s="10" t="s">
        <v>1150</v>
      </c>
      <c r="D160" s="10" t="s">
        <v>910</v>
      </c>
      <c r="E160" s="22">
        <v>200000</v>
      </c>
      <c r="F160" s="22">
        <v>200000</v>
      </c>
      <c r="G160" s="22">
        <v>200000</v>
      </c>
      <c r="H160" s="22"/>
      <c r="I160" s="9" t="s">
        <v>1168</v>
      </c>
      <c r="J160" s="9" t="s">
        <v>1149</v>
      </c>
      <c r="K160" s="9" t="s">
        <v>137</v>
      </c>
    </row>
    <row r="161" spans="1:11" ht="93.75">
      <c r="A161" s="8"/>
      <c r="B161" s="7" t="s">
        <v>121</v>
      </c>
      <c r="C161" s="10" t="s">
        <v>1150</v>
      </c>
      <c r="D161" s="10" t="s">
        <v>911</v>
      </c>
      <c r="E161" s="22">
        <v>200000</v>
      </c>
      <c r="F161" s="22">
        <v>200000</v>
      </c>
      <c r="G161" s="22">
        <v>200000</v>
      </c>
      <c r="H161" s="22"/>
      <c r="I161" s="9" t="s">
        <v>1168</v>
      </c>
      <c r="J161" s="9" t="s">
        <v>1149</v>
      </c>
      <c r="K161" s="9" t="s">
        <v>137</v>
      </c>
    </row>
    <row r="162" spans="1:11" ht="93.75">
      <c r="A162" s="8"/>
      <c r="B162" s="7" t="s">
        <v>122</v>
      </c>
      <c r="C162" s="10" t="s">
        <v>1150</v>
      </c>
      <c r="D162" s="10" t="s">
        <v>890</v>
      </c>
      <c r="E162" s="22">
        <v>200000</v>
      </c>
      <c r="F162" s="22">
        <v>200000</v>
      </c>
      <c r="G162" s="22">
        <v>200000</v>
      </c>
      <c r="H162" s="22"/>
      <c r="I162" s="9" t="s">
        <v>1168</v>
      </c>
      <c r="J162" s="9" t="s">
        <v>1149</v>
      </c>
      <c r="K162" s="9" t="s">
        <v>137</v>
      </c>
    </row>
    <row r="163" spans="1:11" ht="93.75">
      <c r="A163" s="8"/>
      <c r="B163" s="7" t="s">
        <v>123</v>
      </c>
      <c r="C163" s="10" t="s">
        <v>1150</v>
      </c>
      <c r="D163" s="10" t="s">
        <v>890</v>
      </c>
      <c r="E163" s="22">
        <v>200000</v>
      </c>
      <c r="F163" s="22">
        <v>200000</v>
      </c>
      <c r="G163" s="22">
        <v>200000</v>
      </c>
      <c r="H163" s="22"/>
      <c r="I163" s="9" t="s">
        <v>1168</v>
      </c>
      <c r="J163" s="9" t="s">
        <v>1149</v>
      </c>
      <c r="K163" s="9" t="s">
        <v>137</v>
      </c>
    </row>
    <row r="164" spans="1:11" ht="93.75">
      <c r="A164" s="8"/>
      <c r="B164" s="7" t="s">
        <v>124</v>
      </c>
      <c r="C164" s="10" t="s">
        <v>1150</v>
      </c>
      <c r="D164" s="10" t="s">
        <v>912</v>
      </c>
      <c r="E164" s="22">
        <v>200000</v>
      </c>
      <c r="F164" s="22">
        <v>200000</v>
      </c>
      <c r="G164" s="22">
        <v>200000</v>
      </c>
      <c r="H164" s="22"/>
      <c r="I164" s="9" t="s">
        <v>1168</v>
      </c>
      <c r="J164" s="9" t="s">
        <v>1149</v>
      </c>
      <c r="K164" s="9" t="s">
        <v>137</v>
      </c>
    </row>
    <row r="165" spans="1:11" ht="93.75">
      <c r="A165" s="8"/>
      <c r="B165" s="7" t="s">
        <v>125</v>
      </c>
      <c r="C165" s="10" t="s">
        <v>1150</v>
      </c>
      <c r="D165" s="10" t="s">
        <v>913</v>
      </c>
      <c r="E165" s="22">
        <v>200000</v>
      </c>
      <c r="F165" s="22">
        <v>200000</v>
      </c>
      <c r="G165" s="22">
        <v>200000</v>
      </c>
      <c r="H165" s="22"/>
      <c r="I165" s="9" t="s">
        <v>1168</v>
      </c>
      <c r="J165" s="9" t="s">
        <v>1149</v>
      </c>
      <c r="K165" s="9" t="s">
        <v>137</v>
      </c>
    </row>
    <row r="166" spans="1:11" ht="93.75">
      <c r="A166" s="8"/>
      <c r="B166" s="7" t="s">
        <v>126</v>
      </c>
      <c r="C166" s="10" t="s">
        <v>1150</v>
      </c>
      <c r="D166" s="10" t="s">
        <v>914</v>
      </c>
      <c r="E166" s="22">
        <v>200000</v>
      </c>
      <c r="F166" s="22">
        <v>200000</v>
      </c>
      <c r="G166" s="22">
        <v>200000</v>
      </c>
      <c r="H166" s="22"/>
      <c r="I166" s="9" t="s">
        <v>1168</v>
      </c>
      <c r="J166" s="9" t="s">
        <v>1149</v>
      </c>
      <c r="K166" s="9" t="s">
        <v>137</v>
      </c>
    </row>
    <row r="167" spans="1:11" ht="93.75">
      <c r="A167" s="8"/>
      <c r="B167" s="7" t="s">
        <v>127</v>
      </c>
      <c r="C167" s="10" t="s">
        <v>1150</v>
      </c>
      <c r="D167" s="10" t="s">
        <v>915</v>
      </c>
      <c r="E167" s="22">
        <v>200000</v>
      </c>
      <c r="F167" s="22">
        <v>200000</v>
      </c>
      <c r="G167" s="22">
        <v>200000</v>
      </c>
      <c r="H167" s="22"/>
      <c r="I167" s="9" t="s">
        <v>1168</v>
      </c>
      <c r="J167" s="9" t="s">
        <v>1149</v>
      </c>
      <c r="K167" s="9" t="s">
        <v>137</v>
      </c>
    </row>
    <row r="168" spans="1:11" ht="93.75">
      <c r="A168" s="8"/>
      <c r="B168" s="7" t="s">
        <v>734</v>
      </c>
      <c r="C168" s="10" t="s">
        <v>1150</v>
      </c>
      <c r="D168" s="10" t="s">
        <v>916</v>
      </c>
      <c r="E168" s="22">
        <v>200000</v>
      </c>
      <c r="F168" s="22">
        <v>200000</v>
      </c>
      <c r="G168" s="22">
        <v>200000</v>
      </c>
      <c r="H168" s="22"/>
      <c r="I168" s="9" t="s">
        <v>1168</v>
      </c>
      <c r="J168" s="9" t="s">
        <v>1149</v>
      </c>
      <c r="K168" s="9" t="s">
        <v>137</v>
      </c>
    </row>
    <row r="169" spans="1:11" ht="93.75">
      <c r="A169" s="8"/>
      <c r="B169" s="7" t="s">
        <v>128</v>
      </c>
      <c r="C169" s="10" t="s">
        <v>1150</v>
      </c>
      <c r="D169" s="10" t="s">
        <v>917</v>
      </c>
      <c r="E169" s="22">
        <v>200000</v>
      </c>
      <c r="F169" s="22">
        <v>200000</v>
      </c>
      <c r="G169" s="22">
        <v>200000</v>
      </c>
      <c r="H169" s="22"/>
      <c r="I169" s="9" t="s">
        <v>1168</v>
      </c>
      <c r="J169" s="9" t="s">
        <v>1149</v>
      </c>
      <c r="K169" s="9" t="s">
        <v>137</v>
      </c>
    </row>
    <row r="170" spans="1:11" ht="93.75">
      <c r="A170" s="8"/>
      <c r="B170" s="7" t="s">
        <v>129</v>
      </c>
      <c r="C170" s="10" t="s">
        <v>1150</v>
      </c>
      <c r="D170" s="10" t="s">
        <v>916</v>
      </c>
      <c r="E170" s="22">
        <v>200000</v>
      </c>
      <c r="F170" s="22">
        <v>200000</v>
      </c>
      <c r="G170" s="22">
        <v>200000</v>
      </c>
      <c r="H170" s="22"/>
      <c r="I170" s="9" t="s">
        <v>1168</v>
      </c>
      <c r="J170" s="9" t="s">
        <v>1149</v>
      </c>
      <c r="K170" s="9" t="s">
        <v>137</v>
      </c>
    </row>
    <row r="171" spans="1:11" ht="93.75">
      <c r="A171" s="8"/>
      <c r="B171" s="7" t="s">
        <v>130</v>
      </c>
      <c r="C171" s="10" t="s">
        <v>1150</v>
      </c>
      <c r="D171" s="10" t="s">
        <v>918</v>
      </c>
      <c r="E171" s="22">
        <v>200000</v>
      </c>
      <c r="F171" s="22">
        <v>200000</v>
      </c>
      <c r="G171" s="22">
        <v>200000</v>
      </c>
      <c r="H171" s="22"/>
      <c r="I171" s="9" t="s">
        <v>1168</v>
      </c>
      <c r="J171" s="9" t="s">
        <v>1149</v>
      </c>
      <c r="K171" s="9" t="s">
        <v>137</v>
      </c>
    </row>
    <row r="172" spans="1:11" ht="93.75">
      <c r="A172" s="8"/>
      <c r="B172" s="7" t="s">
        <v>131</v>
      </c>
      <c r="C172" s="10" t="s">
        <v>1150</v>
      </c>
      <c r="D172" s="10" t="s">
        <v>919</v>
      </c>
      <c r="E172" s="22">
        <v>200000</v>
      </c>
      <c r="F172" s="22">
        <v>200000</v>
      </c>
      <c r="G172" s="22">
        <v>200000</v>
      </c>
      <c r="H172" s="22"/>
      <c r="I172" s="9" t="s">
        <v>1168</v>
      </c>
      <c r="J172" s="9" t="s">
        <v>1149</v>
      </c>
      <c r="K172" s="9" t="s">
        <v>137</v>
      </c>
    </row>
    <row r="173" spans="1:11" ht="93.75">
      <c r="A173" s="8"/>
      <c r="B173" s="7" t="s">
        <v>132</v>
      </c>
      <c r="C173" s="10" t="s">
        <v>1150</v>
      </c>
      <c r="D173" s="10" t="s">
        <v>920</v>
      </c>
      <c r="E173" s="22">
        <v>200000</v>
      </c>
      <c r="F173" s="22">
        <v>200000</v>
      </c>
      <c r="G173" s="22">
        <v>200000</v>
      </c>
      <c r="H173" s="22"/>
      <c r="I173" s="9" t="s">
        <v>1168</v>
      </c>
      <c r="J173" s="9" t="s">
        <v>1149</v>
      </c>
      <c r="K173" s="9" t="s">
        <v>137</v>
      </c>
    </row>
    <row r="174" spans="1:11" ht="93.75">
      <c r="A174" s="8"/>
      <c r="B174" s="7" t="s">
        <v>133</v>
      </c>
      <c r="C174" s="10" t="s">
        <v>1150</v>
      </c>
      <c r="D174" s="10" t="s">
        <v>921</v>
      </c>
      <c r="E174" s="22">
        <v>200000</v>
      </c>
      <c r="F174" s="22">
        <v>200000</v>
      </c>
      <c r="G174" s="22">
        <v>200000</v>
      </c>
      <c r="H174" s="22"/>
      <c r="I174" s="9" t="s">
        <v>1168</v>
      </c>
      <c r="J174" s="9" t="s">
        <v>1149</v>
      </c>
      <c r="K174" s="9" t="s">
        <v>137</v>
      </c>
    </row>
    <row r="175" spans="1:11" ht="93.75">
      <c r="A175" s="8"/>
      <c r="B175" s="7" t="s">
        <v>134</v>
      </c>
      <c r="C175" s="10" t="s">
        <v>1150</v>
      </c>
      <c r="D175" s="10" t="s">
        <v>921</v>
      </c>
      <c r="E175" s="22">
        <v>200000</v>
      </c>
      <c r="F175" s="22">
        <v>200000</v>
      </c>
      <c r="G175" s="22">
        <v>200000</v>
      </c>
      <c r="H175" s="22"/>
      <c r="I175" s="9" t="s">
        <v>1168</v>
      </c>
      <c r="J175" s="9" t="s">
        <v>1149</v>
      </c>
      <c r="K175" s="9" t="s">
        <v>137</v>
      </c>
    </row>
    <row r="176" spans="1:11" ht="93.75">
      <c r="A176" s="8"/>
      <c r="B176" s="7" t="s">
        <v>716</v>
      </c>
      <c r="C176" s="10" t="s">
        <v>1150</v>
      </c>
      <c r="D176" s="10" t="s">
        <v>922</v>
      </c>
      <c r="E176" s="22">
        <v>200000</v>
      </c>
      <c r="F176" s="22">
        <v>200000</v>
      </c>
      <c r="G176" s="22">
        <v>200000</v>
      </c>
      <c r="H176" s="22"/>
      <c r="I176" s="9" t="s">
        <v>1168</v>
      </c>
      <c r="J176" s="9" t="s">
        <v>1149</v>
      </c>
      <c r="K176" s="9" t="s">
        <v>137</v>
      </c>
    </row>
    <row r="177" spans="1:11" ht="93.75">
      <c r="A177" s="8"/>
      <c r="B177" s="7" t="s">
        <v>731</v>
      </c>
      <c r="C177" s="10" t="s">
        <v>1150</v>
      </c>
      <c r="D177" s="10" t="s">
        <v>923</v>
      </c>
      <c r="E177" s="22">
        <v>200000</v>
      </c>
      <c r="F177" s="22">
        <v>200000</v>
      </c>
      <c r="G177" s="22">
        <v>200000</v>
      </c>
      <c r="H177" s="22"/>
      <c r="I177" s="9" t="s">
        <v>1168</v>
      </c>
      <c r="J177" s="9" t="s">
        <v>1149</v>
      </c>
      <c r="K177" s="9" t="s">
        <v>137</v>
      </c>
    </row>
    <row r="178" spans="1:11" ht="93.75">
      <c r="A178" s="8"/>
      <c r="B178" s="7" t="s">
        <v>770</v>
      </c>
      <c r="C178" s="10" t="s">
        <v>1150</v>
      </c>
      <c r="D178" s="10" t="s">
        <v>924</v>
      </c>
      <c r="E178" s="22">
        <v>200000</v>
      </c>
      <c r="F178" s="22">
        <v>200000</v>
      </c>
      <c r="G178" s="22">
        <v>200000</v>
      </c>
      <c r="H178" s="22"/>
      <c r="I178" s="9" t="s">
        <v>1168</v>
      </c>
      <c r="J178" s="9" t="s">
        <v>1149</v>
      </c>
      <c r="K178" s="9" t="s">
        <v>137</v>
      </c>
    </row>
    <row r="179" spans="1:11" ht="93.75">
      <c r="A179" s="8"/>
      <c r="B179" s="7" t="s">
        <v>1180</v>
      </c>
      <c r="C179" s="10" t="s">
        <v>1150</v>
      </c>
      <c r="D179" s="10" t="s">
        <v>1181</v>
      </c>
      <c r="E179" s="22">
        <v>200000</v>
      </c>
      <c r="F179" s="22">
        <v>200000</v>
      </c>
      <c r="G179" s="22">
        <v>200000</v>
      </c>
      <c r="H179" s="22"/>
      <c r="I179" s="9" t="s">
        <v>1168</v>
      </c>
      <c r="J179" s="9" t="s">
        <v>1149</v>
      </c>
      <c r="K179" s="9" t="s">
        <v>137</v>
      </c>
    </row>
    <row r="180" spans="1:11" ht="93.75">
      <c r="A180" s="8"/>
      <c r="B180" s="87" t="s">
        <v>1261</v>
      </c>
      <c r="C180" s="10" t="s">
        <v>1150</v>
      </c>
      <c r="D180" s="10" t="s">
        <v>1262</v>
      </c>
      <c r="E180" s="22">
        <v>200000</v>
      </c>
      <c r="F180" s="22">
        <v>200000</v>
      </c>
      <c r="G180" s="22">
        <v>200000</v>
      </c>
      <c r="H180" s="22"/>
      <c r="I180" s="9" t="s">
        <v>1168</v>
      </c>
      <c r="J180" s="9" t="s">
        <v>1149</v>
      </c>
      <c r="K180" s="9" t="s">
        <v>137</v>
      </c>
    </row>
    <row r="181" spans="1:11" ht="93.75">
      <c r="A181" s="8"/>
      <c r="B181" s="87" t="s">
        <v>1364</v>
      </c>
      <c r="C181" s="10" t="s">
        <v>1150</v>
      </c>
      <c r="D181" s="10" t="s">
        <v>1303</v>
      </c>
      <c r="E181" s="22">
        <v>100000</v>
      </c>
      <c r="F181" s="22">
        <v>100000</v>
      </c>
      <c r="G181" s="22">
        <v>100000</v>
      </c>
      <c r="H181" s="22"/>
      <c r="I181" s="9" t="s">
        <v>1168</v>
      </c>
      <c r="J181" s="9" t="s">
        <v>1149</v>
      </c>
      <c r="K181" s="9" t="s">
        <v>137</v>
      </c>
    </row>
    <row r="182" spans="1:11" ht="93.75">
      <c r="A182" s="8"/>
      <c r="B182" s="87" t="s">
        <v>1314</v>
      </c>
      <c r="C182" s="10" t="s">
        <v>1150</v>
      </c>
      <c r="D182" s="10" t="s">
        <v>1303</v>
      </c>
      <c r="E182" s="22">
        <v>100000</v>
      </c>
      <c r="F182" s="22">
        <v>100000</v>
      </c>
      <c r="G182" s="22">
        <v>100000</v>
      </c>
      <c r="H182" s="22"/>
      <c r="I182" s="9" t="s">
        <v>1168</v>
      </c>
      <c r="J182" s="9" t="s">
        <v>1149</v>
      </c>
      <c r="K182" s="9" t="s">
        <v>137</v>
      </c>
    </row>
    <row r="183" spans="1:11" ht="93.75">
      <c r="A183" s="8"/>
      <c r="B183" s="87" t="s">
        <v>1315</v>
      </c>
      <c r="C183" s="10" t="s">
        <v>1150</v>
      </c>
      <c r="D183" s="10" t="s">
        <v>1305</v>
      </c>
      <c r="E183" s="22">
        <v>100000</v>
      </c>
      <c r="F183" s="22">
        <v>100000</v>
      </c>
      <c r="G183" s="22">
        <v>100000</v>
      </c>
      <c r="H183" s="22"/>
      <c r="I183" s="9" t="s">
        <v>1168</v>
      </c>
      <c r="J183" s="9" t="s">
        <v>1149</v>
      </c>
      <c r="K183" s="9" t="s">
        <v>137</v>
      </c>
    </row>
    <row r="184" spans="1:11" ht="93.75">
      <c r="A184" s="8"/>
      <c r="B184" s="87" t="s">
        <v>1316</v>
      </c>
      <c r="C184" s="10" t="s">
        <v>1150</v>
      </c>
      <c r="D184" s="10" t="s">
        <v>1304</v>
      </c>
      <c r="E184" s="22">
        <v>100000</v>
      </c>
      <c r="F184" s="22">
        <v>100000</v>
      </c>
      <c r="G184" s="22">
        <v>100000</v>
      </c>
      <c r="H184" s="22"/>
      <c r="I184" s="9" t="s">
        <v>1168</v>
      </c>
      <c r="J184" s="9" t="s">
        <v>1149</v>
      </c>
      <c r="K184" s="9" t="s">
        <v>137</v>
      </c>
    </row>
    <row r="185" spans="1:11" ht="93.75">
      <c r="A185" s="6">
        <v>6</v>
      </c>
      <c r="B185" s="7" t="s">
        <v>158</v>
      </c>
      <c r="C185" s="10" t="s">
        <v>1150</v>
      </c>
      <c r="D185" s="10" t="s">
        <v>788</v>
      </c>
      <c r="E185" s="22">
        <f>SUM(E186:E190)</f>
        <v>500000</v>
      </c>
      <c r="F185" s="22">
        <f>SUM(F186:F190)</f>
        <v>500000</v>
      </c>
      <c r="G185" s="22">
        <f>SUM(G186:G190)</f>
        <v>500000</v>
      </c>
      <c r="H185" s="22"/>
      <c r="I185" s="9" t="s">
        <v>1168</v>
      </c>
      <c r="J185" s="9" t="s">
        <v>1149</v>
      </c>
      <c r="K185" s="9" t="s">
        <v>137</v>
      </c>
    </row>
    <row r="186" spans="1:11" ht="93.75">
      <c r="A186" s="8"/>
      <c r="B186" s="7" t="s">
        <v>160</v>
      </c>
      <c r="C186" s="10" t="s">
        <v>1150</v>
      </c>
      <c r="D186" s="10" t="s">
        <v>925</v>
      </c>
      <c r="E186" s="22">
        <v>200000</v>
      </c>
      <c r="F186" s="22">
        <v>200000</v>
      </c>
      <c r="G186" s="22">
        <v>200000</v>
      </c>
      <c r="H186" s="22"/>
      <c r="I186" s="9" t="s">
        <v>1168</v>
      </c>
      <c r="J186" s="9" t="s">
        <v>1149</v>
      </c>
      <c r="K186" s="9" t="s">
        <v>137</v>
      </c>
    </row>
    <row r="187" spans="1:11" ht="93.75">
      <c r="A187" s="8"/>
      <c r="B187" s="7" t="s">
        <v>161</v>
      </c>
      <c r="C187" s="10" t="s">
        <v>1150</v>
      </c>
      <c r="D187" s="10" t="s">
        <v>926</v>
      </c>
      <c r="E187" s="22">
        <v>50000</v>
      </c>
      <c r="F187" s="22">
        <v>50000</v>
      </c>
      <c r="G187" s="22">
        <v>50000</v>
      </c>
      <c r="H187" s="22"/>
      <c r="I187" s="9" t="s">
        <v>1168</v>
      </c>
      <c r="J187" s="9" t="s">
        <v>1149</v>
      </c>
      <c r="K187" s="9" t="s">
        <v>137</v>
      </c>
    </row>
    <row r="188" spans="1:11" ht="93.75">
      <c r="A188" s="8"/>
      <c r="B188" s="7" t="s">
        <v>162</v>
      </c>
      <c r="C188" s="10" t="s">
        <v>1150</v>
      </c>
      <c r="D188" s="10" t="s">
        <v>927</v>
      </c>
      <c r="E188" s="22">
        <v>50000</v>
      </c>
      <c r="F188" s="22">
        <v>50000</v>
      </c>
      <c r="G188" s="22">
        <v>50000</v>
      </c>
      <c r="H188" s="22"/>
      <c r="I188" s="9" t="s">
        <v>1168</v>
      </c>
      <c r="J188" s="9" t="s">
        <v>1149</v>
      </c>
      <c r="K188" s="9" t="s">
        <v>137</v>
      </c>
    </row>
    <row r="189" spans="1:11" ht="93.75">
      <c r="A189" s="8"/>
      <c r="B189" s="7" t="s">
        <v>163</v>
      </c>
      <c r="C189" s="10" t="s">
        <v>1150</v>
      </c>
      <c r="D189" s="10" t="s">
        <v>928</v>
      </c>
      <c r="E189" s="22">
        <v>100000</v>
      </c>
      <c r="F189" s="22">
        <v>100000</v>
      </c>
      <c r="G189" s="22">
        <v>100000</v>
      </c>
      <c r="H189" s="22"/>
      <c r="I189" s="9" t="s">
        <v>1168</v>
      </c>
      <c r="J189" s="9" t="s">
        <v>1149</v>
      </c>
      <c r="K189" s="9" t="s">
        <v>137</v>
      </c>
    </row>
    <row r="190" spans="1:11" ht="93.75">
      <c r="A190" s="8"/>
      <c r="B190" s="7" t="s">
        <v>727</v>
      </c>
      <c r="C190" s="10" t="s">
        <v>1150</v>
      </c>
      <c r="D190" s="10" t="s">
        <v>929</v>
      </c>
      <c r="E190" s="22">
        <v>100000</v>
      </c>
      <c r="F190" s="22">
        <v>100000</v>
      </c>
      <c r="G190" s="22">
        <v>100000</v>
      </c>
      <c r="H190" s="22"/>
      <c r="I190" s="9" t="s">
        <v>1168</v>
      </c>
      <c r="J190" s="9" t="s">
        <v>1149</v>
      </c>
      <c r="K190" s="9" t="s">
        <v>137</v>
      </c>
    </row>
    <row r="191" spans="1:11" ht="93.75">
      <c r="A191" s="8"/>
      <c r="B191" s="7" t="s">
        <v>1288</v>
      </c>
      <c r="C191" s="10" t="s">
        <v>1150</v>
      </c>
      <c r="D191" s="10" t="s">
        <v>1289</v>
      </c>
      <c r="E191" s="22">
        <v>100000</v>
      </c>
      <c r="F191" s="22">
        <v>100000</v>
      </c>
      <c r="G191" s="22">
        <v>100000</v>
      </c>
      <c r="H191" s="22"/>
      <c r="I191" s="9" t="s">
        <v>1168</v>
      </c>
      <c r="J191" s="9" t="s">
        <v>1149</v>
      </c>
      <c r="K191" s="9" t="s">
        <v>137</v>
      </c>
    </row>
    <row r="192" spans="1:11" ht="93.75">
      <c r="A192" s="5">
        <v>7</v>
      </c>
      <c r="B192" s="7" t="s">
        <v>164</v>
      </c>
      <c r="C192" s="10" t="s">
        <v>1150</v>
      </c>
      <c r="D192" s="10" t="s">
        <v>788</v>
      </c>
      <c r="E192" s="22">
        <f>SUM(E193:E196)</f>
        <v>700000</v>
      </c>
      <c r="F192" s="22">
        <f>SUM(F193:F196)</f>
        <v>700000</v>
      </c>
      <c r="G192" s="22">
        <f>SUM(G193:G196)</f>
        <v>700000</v>
      </c>
      <c r="H192" s="22"/>
      <c r="I192" s="9" t="s">
        <v>1168</v>
      </c>
      <c r="J192" s="9" t="s">
        <v>1149</v>
      </c>
      <c r="K192" s="9" t="s">
        <v>137</v>
      </c>
    </row>
    <row r="193" spans="1:11" ht="93.75">
      <c r="A193" s="8"/>
      <c r="B193" s="7" t="s">
        <v>165</v>
      </c>
      <c r="C193" s="10" t="s">
        <v>1150</v>
      </c>
      <c r="D193" s="10" t="s">
        <v>930</v>
      </c>
      <c r="E193" s="22">
        <v>200000</v>
      </c>
      <c r="F193" s="22">
        <v>200000</v>
      </c>
      <c r="G193" s="22">
        <v>200000</v>
      </c>
      <c r="H193" s="22"/>
      <c r="I193" s="9" t="s">
        <v>1168</v>
      </c>
      <c r="J193" s="9" t="s">
        <v>1149</v>
      </c>
      <c r="K193" s="9" t="s">
        <v>137</v>
      </c>
    </row>
    <row r="194" spans="1:11" ht="93.75">
      <c r="A194" s="8"/>
      <c r="B194" s="7" t="s">
        <v>166</v>
      </c>
      <c r="C194" s="10" t="s">
        <v>1150</v>
      </c>
      <c r="D194" s="10" t="s">
        <v>931</v>
      </c>
      <c r="E194" s="22">
        <v>200000</v>
      </c>
      <c r="F194" s="22">
        <v>200000</v>
      </c>
      <c r="G194" s="22">
        <v>200000</v>
      </c>
      <c r="H194" s="22"/>
      <c r="I194" s="9" t="s">
        <v>1168</v>
      </c>
      <c r="J194" s="9" t="s">
        <v>1149</v>
      </c>
      <c r="K194" s="9" t="s">
        <v>137</v>
      </c>
    </row>
    <row r="195" spans="1:11" ht="93.75">
      <c r="A195" s="8"/>
      <c r="B195" s="7" t="s">
        <v>167</v>
      </c>
      <c r="C195" s="10" t="s">
        <v>1150</v>
      </c>
      <c r="D195" s="10" t="s">
        <v>932</v>
      </c>
      <c r="E195" s="22">
        <v>200000</v>
      </c>
      <c r="F195" s="22">
        <v>200000</v>
      </c>
      <c r="G195" s="22">
        <v>200000</v>
      </c>
      <c r="H195" s="22"/>
      <c r="I195" s="9" t="s">
        <v>1168</v>
      </c>
      <c r="J195" s="9" t="s">
        <v>1149</v>
      </c>
      <c r="K195" s="9" t="s">
        <v>137</v>
      </c>
    </row>
    <row r="196" spans="1:11" ht="93.75">
      <c r="A196" s="8"/>
      <c r="B196" s="7" t="s">
        <v>168</v>
      </c>
      <c r="C196" s="10" t="s">
        <v>1150</v>
      </c>
      <c r="D196" s="10" t="s">
        <v>891</v>
      </c>
      <c r="E196" s="22">
        <v>100000</v>
      </c>
      <c r="F196" s="22">
        <v>100000</v>
      </c>
      <c r="G196" s="22">
        <v>100000</v>
      </c>
      <c r="H196" s="22"/>
      <c r="I196" s="9" t="s">
        <v>1168</v>
      </c>
      <c r="J196" s="9" t="s">
        <v>1149</v>
      </c>
      <c r="K196" s="9" t="s">
        <v>137</v>
      </c>
    </row>
    <row r="197" spans="1:11" ht="93.75">
      <c r="A197" s="5">
        <v>8</v>
      </c>
      <c r="B197" s="7" t="s">
        <v>169</v>
      </c>
      <c r="C197" s="10" t="s">
        <v>1150</v>
      </c>
      <c r="D197" s="10" t="s">
        <v>788</v>
      </c>
      <c r="E197" s="22">
        <v>200000</v>
      </c>
      <c r="F197" s="22">
        <v>200000</v>
      </c>
      <c r="G197" s="22">
        <v>200000</v>
      </c>
      <c r="H197" s="22"/>
      <c r="I197" s="9" t="s">
        <v>1168</v>
      </c>
      <c r="J197" s="9" t="s">
        <v>1149</v>
      </c>
      <c r="K197" s="9" t="s">
        <v>137</v>
      </c>
    </row>
    <row r="198" spans="1:11" ht="93.75">
      <c r="A198" s="5">
        <v>9</v>
      </c>
      <c r="B198" s="7" t="s">
        <v>170</v>
      </c>
      <c r="C198" s="10" t="s">
        <v>1150</v>
      </c>
      <c r="D198" s="10" t="s">
        <v>788</v>
      </c>
      <c r="E198" s="22">
        <f>SUM(E199:E200)</f>
        <v>400000</v>
      </c>
      <c r="F198" s="22">
        <f>SUM(F199:F200)</f>
        <v>400000</v>
      </c>
      <c r="G198" s="22">
        <f>SUM(G199:G200)</f>
        <v>400000</v>
      </c>
      <c r="H198" s="22"/>
      <c r="I198" s="9" t="s">
        <v>1168</v>
      </c>
      <c r="J198" s="9" t="s">
        <v>1149</v>
      </c>
      <c r="K198" s="9" t="s">
        <v>137</v>
      </c>
    </row>
    <row r="199" spans="1:11" ht="93.75">
      <c r="A199" s="8"/>
      <c r="B199" s="7" t="s">
        <v>171</v>
      </c>
      <c r="C199" s="10" t="s">
        <v>1150</v>
      </c>
      <c r="D199" s="10" t="s">
        <v>976</v>
      </c>
      <c r="E199" s="22">
        <v>200000</v>
      </c>
      <c r="F199" s="22">
        <v>200000</v>
      </c>
      <c r="G199" s="22">
        <v>200000</v>
      </c>
      <c r="H199" s="22"/>
      <c r="I199" s="9" t="s">
        <v>1168</v>
      </c>
      <c r="J199" s="9" t="s">
        <v>1149</v>
      </c>
      <c r="K199" s="9" t="s">
        <v>137</v>
      </c>
    </row>
    <row r="200" spans="1:11" ht="93.75">
      <c r="A200" s="8"/>
      <c r="B200" s="7" t="s">
        <v>732</v>
      </c>
      <c r="C200" s="10" t="s">
        <v>1150</v>
      </c>
      <c r="D200" s="10" t="s">
        <v>787</v>
      </c>
      <c r="E200" s="22">
        <v>200000</v>
      </c>
      <c r="F200" s="22">
        <v>200000</v>
      </c>
      <c r="G200" s="22">
        <v>200000</v>
      </c>
      <c r="H200" s="22"/>
      <c r="I200" s="9" t="s">
        <v>1168</v>
      </c>
      <c r="J200" s="9" t="s">
        <v>1149</v>
      </c>
      <c r="K200" s="9" t="s">
        <v>137</v>
      </c>
    </row>
    <row r="201" spans="5:8" ht="16.5">
      <c r="E201" s="109">
        <f>SUM(E10+E68+E69+E27+E117+E185+E192+E197+E198)</f>
        <v>251825000</v>
      </c>
      <c r="F201" s="109">
        <f>SUM(F10+F68+F69+F27+F117+F185+F192+F197+F198)</f>
        <v>251825000</v>
      </c>
      <c r="G201" s="109">
        <f>SUM(G10+G68+G69+G27+G117+G185+G192+G197+G198)</f>
        <v>251825000</v>
      </c>
      <c r="H201" s="109"/>
    </row>
  </sheetData>
  <sheetProtection/>
  <mergeCells count="8">
    <mergeCell ref="A1:K1"/>
    <mergeCell ref="A2:K2"/>
    <mergeCell ref="A3:K3"/>
    <mergeCell ref="E8:G8"/>
    <mergeCell ref="C8:C9"/>
    <mergeCell ref="B8:B9"/>
    <mergeCell ref="A8:A9"/>
    <mergeCell ref="A7:C7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21">
      <selection activeCell="B23" sqref="B23:K60"/>
    </sheetView>
  </sheetViews>
  <sheetFormatPr defaultColWidth="9.140625" defaultRowHeight="15"/>
  <cols>
    <col min="1" max="1" width="3.140625" style="0" customWidth="1"/>
    <col min="2" max="2" width="29.28125" style="0" customWidth="1"/>
    <col min="3" max="3" width="19.8515625" style="0" customWidth="1"/>
    <col min="4" max="4" width="16.28125" style="0" customWidth="1"/>
    <col min="5" max="7" width="9.28125" style="0" bestFit="1" customWidth="1"/>
    <col min="8" max="8" width="9.28125" style="0" customWidth="1"/>
    <col min="10" max="10" width="15.7109375" style="0" customWidth="1"/>
  </cols>
  <sheetData>
    <row r="1" spans="1:11" s="1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1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1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1" customFormat="1" ht="24.75">
      <c r="A4" s="326" t="s">
        <v>2</v>
      </c>
      <c r="B4" s="326"/>
      <c r="C4" s="326"/>
      <c r="D4" s="326"/>
      <c r="E4" s="326"/>
      <c r="F4" s="326"/>
      <c r="G4" s="326"/>
      <c r="H4" s="326"/>
      <c r="I4" s="326"/>
      <c r="J4" s="326"/>
      <c r="K4" s="77" t="s">
        <v>1147</v>
      </c>
    </row>
    <row r="5" spans="1:11" s="1" customFormat="1" ht="24.75">
      <c r="A5" s="324" t="s">
        <v>604</v>
      </c>
      <c r="B5" s="324"/>
      <c r="C5" s="324"/>
      <c r="D5" s="324"/>
      <c r="E5" s="324"/>
      <c r="F5" s="324"/>
      <c r="G5" s="324"/>
      <c r="H5" s="324"/>
      <c r="I5" s="324"/>
      <c r="J5" s="324"/>
      <c r="K5" s="14"/>
    </row>
    <row r="6" spans="1:11" s="1" customFormat="1" ht="24.75">
      <c r="A6" s="324" t="s">
        <v>3</v>
      </c>
      <c r="B6" s="324"/>
      <c r="C6" s="324"/>
      <c r="D6" s="324"/>
      <c r="E6" s="324"/>
      <c r="F6" s="324"/>
      <c r="G6" s="324"/>
      <c r="H6" s="324"/>
      <c r="I6" s="324"/>
      <c r="J6" s="14"/>
      <c r="K6" s="14"/>
    </row>
    <row r="7" spans="1:8" s="1" customFormat="1" ht="24.75">
      <c r="A7" s="2" t="s">
        <v>588</v>
      </c>
      <c r="B7" s="2"/>
      <c r="C7" s="2"/>
      <c r="D7" s="2"/>
      <c r="E7" s="2"/>
      <c r="F7" s="2"/>
      <c r="G7" s="2"/>
      <c r="H7" s="2"/>
    </row>
    <row r="8" spans="1:11" s="1" customFormat="1" ht="24.75">
      <c r="A8" s="325" t="s">
        <v>4</v>
      </c>
      <c r="B8" s="325" t="s">
        <v>5</v>
      </c>
      <c r="C8" s="325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1" customFormat="1" ht="24.75">
      <c r="A9" s="325"/>
      <c r="B9" s="325"/>
      <c r="C9" s="325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1" customFormat="1" ht="60" customHeight="1">
      <c r="A10" s="5">
        <v>1</v>
      </c>
      <c r="B10" s="7" t="s">
        <v>135</v>
      </c>
      <c r="C10" s="10" t="s">
        <v>136</v>
      </c>
      <c r="D10" s="9" t="s">
        <v>977</v>
      </c>
      <c r="E10" s="12">
        <f>SUM(E11:E22)</f>
        <v>3600000</v>
      </c>
      <c r="F10" s="12">
        <f>SUM(F11:F22)</f>
        <v>3600000</v>
      </c>
      <c r="G10" s="12">
        <f>SUM(G11:G22)</f>
        <v>3600000</v>
      </c>
      <c r="H10" s="12"/>
      <c r="I10" s="9" t="s">
        <v>1169</v>
      </c>
      <c r="J10" s="9" t="s">
        <v>1154</v>
      </c>
      <c r="K10" s="11" t="s">
        <v>137</v>
      </c>
    </row>
    <row r="11" spans="1:11" s="1" customFormat="1" ht="93.75">
      <c r="A11" s="6"/>
      <c r="B11" s="7" t="s">
        <v>138</v>
      </c>
      <c r="C11" s="10" t="s">
        <v>136</v>
      </c>
      <c r="D11" s="10" t="s">
        <v>1232</v>
      </c>
      <c r="E11" s="12">
        <v>300000</v>
      </c>
      <c r="F11" s="12">
        <v>300000</v>
      </c>
      <c r="G11" s="12">
        <v>300000</v>
      </c>
      <c r="H11" s="12"/>
      <c r="I11" s="9" t="s">
        <v>1169</v>
      </c>
      <c r="J11" s="9" t="s">
        <v>1154</v>
      </c>
      <c r="K11" s="11" t="s">
        <v>137</v>
      </c>
    </row>
    <row r="12" spans="1:11" s="1" customFormat="1" ht="93.75">
      <c r="A12" s="6"/>
      <c r="B12" s="7" t="s">
        <v>139</v>
      </c>
      <c r="C12" s="10" t="s">
        <v>136</v>
      </c>
      <c r="D12" s="10" t="s">
        <v>933</v>
      </c>
      <c r="E12" s="12">
        <v>300000</v>
      </c>
      <c r="F12" s="12">
        <v>300000</v>
      </c>
      <c r="G12" s="12">
        <v>300000</v>
      </c>
      <c r="H12" s="12"/>
      <c r="I12" s="9" t="s">
        <v>1169</v>
      </c>
      <c r="J12" s="9" t="s">
        <v>1154</v>
      </c>
      <c r="K12" s="11" t="s">
        <v>137</v>
      </c>
    </row>
    <row r="13" spans="1:11" s="1" customFormat="1" ht="93.75">
      <c r="A13" s="6"/>
      <c r="B13" s="7" t="s">
        <v>141</v>
      </c>
      <c r="C13" s="10" t="s">
        <v>136</v>
      </c>
      <c r="D13" s="10" t="s">
        <v>934</v>
      </c>
      <c r="E13" s="12">
        <v>300000</v>
      </c>
      <c r="F13" s="12">
        <v>300000</v>
      </c>
      <c r="G13" s="12">
        <v>300000</v>
      </c>
      <c r="H13" s="12"/>
      <c r="I13" s="9" t="s">
        <v>1169</v>
      </c>
      <c r="J13" s="9" t="s">
        <v>1154</v>
      </c>
      <c r="K13" s="11" t="s">
        <v>137</v>
      </c>
    </row>
    <row r="14" spans="1:11" s="1" customFormat="1" ht="93.75">
      <c r="A14" s="6"/>
      <c r="B14" s="7" t="s">
        <v>639</v>
      </c>
      <c r="C14" s="10" t="s">
        <v>136</v>
      </c>
      <c r="D14" s="10" t="s">
        <v>935</v>
      </c>
      <c r="E14" s="12">
        <v>300000</v>
      </c>
      <c r="F14" s="12">
        <v>300000</v>
      </c>
      <c r="G14" s="12">
        <v>300000</v>
      </c>
      <c r="H14" s="12"/>
      <c r="I14" s="9" t="s">
        <v>1169</v>
      </c>
      <c r="J14" s="9" t="s">
        <v>1154</v>
      </c>
      <c r="K14" s="11" t="s">
        <v>137</v>
      </c>
    </row>
    <row r="15" spans="1:11" s="1" customFormat="1" ht="93.75">
      <c r="A15" s="6"/>
      <c r="B15" s="7" t="s">
        <v>1327</v>
      </c>
      <c r="C15" s="10" t="s">
        <v>136</v>
      </c>
      <c r="D15" s="10" t="s">
        <v>936</v>
      </c>
      <c r="E15" s="12">
        <v>300000</v>
      </c>
      <c r="F15" s="12">
        <v>300000</v>
      </c>
      <c r="G15" s="12">
        <v>300000</v>
      </c>
      <c r="H15" s="12"/>
      <c r="I15" s="9" t="s">
        <v>1169</v>
      </c>
      <c r="J15" s="9" t="s">
        <v>1154</v>
      </c>
      <c r="K15" s="11" t="s">
        <v>137</v>
      </c>
    </row>
    <row r="16" spans="1:11" s="1" customFormat="1" ht="67.5" customHeight="1">
      <c r="A16" s="6"/>
      <c r="B16" s="7" t="s">
        <v>1328</v>
      </c>
      <c r="C16" s="10" t="s">
        <v>136</v>
      </c>
      <c r="D16" s="10" t="s">
        <v>937</v>
      </c>
      <c r="E16" s="12">
        <v>300000</v>
      </c>
      <c r="F16" s="12">
        <v>300000</v>
      </c>
      <c r="G16" s="12">
        <v>300000</v>
      </c>
      <c r="H16" s="12"/>
      <c r="I16" s="9" t="s">
        <v>1169</v>
      </c>
      <c r="J16" s="9" t="s">
        <v>1154</v>
      </c>
      <c r="K16" s="11" t="s">
        <v>137</v>
      </c>
    </row>
    <row r="17" spans="1:11" s="1" customFormat="1" ht="93.75">
      <c r="A17" s="6"/>
      <c r="B17" s="7" t="s">
        <v>1329</v>
      </c>
      <c r="C17" s="10" t="s">
        <v>136</v>
      </c>
      <c r="D17" s="10" t="s">
        <v>938</v>
      </c>
      <c r="E17" s="12">
        <v>300000</v>
      </c>
      <c r="F17" s="12">
        <v>300000</v>
      </c>
      <c r="G17" s="12">
        <v>300000</v>
      </c>
      <c r="H17" s="12"/>
      <c r="I17" s="9" t="s">
        <v>1169</v>
      </c>
      <c r="J17" s="9" t="s">
        <v>1154</v>
      </c>
      <c r="K17" s="11" t="s">
        <v>137</v>
      </c>
    </row>
    <row r="18" spans="1:11" s="1" customFormat="1" ht="93.75">
      <c r="A18" s="6"/>
      <c r="B18" s="7" t="s">
        <v>1330</v>
      </c>
      <c r="C18" s="10" t="s">
        <v>136</v>
      </c>
      <c r="D18" s="10" t="s">
        <v>939</v>
      </c>
      <c r="E18" s="12">
        <v>300000</v>
      </c>
      <c r="F18" s="12">
        <v>300000</v>
      </c>
      <c r="G18" s="12">
        <v>300000</v>
      </c>
      <c r="H18" s="12"/>
      <c r="I18" s="9" t="s">
        <v>1169</v>
      </c>
      <c r="J18" s="9" t="s">
        <v>1154</v>
      </c>
      <c r="K18" s="11" t="s">
        <v>137</v>
      </c>
    </row>
    <row r="19" spans="1:11" s="1" customFormat="1" ht="93.75">
      <c r="A19" s="6"/>
      <c r="B19" s="7" t="s">
        <v>1331</v>
      </c>
      <c r="C19" s="10" t="s">
        <v>136</v>
      </c>
      <c r="D19" s="10" t="s">
        <v>940</v>
      </c>
      <c r="E19" s="12">
        <v>300000</v>
      </c>
      <c r="F19" s="12">
        <v>300000</v>
      </c>
      <c r="G19" s="12">
        <v>300000</v>
      </c>
      <c r="H19" s="12"/>
      <c r="I19" s="9" t="s">
        <v>1169</v>
      </c>
      <c r="J19" s="9" t="s">
        <v>1154</v>
      </c>
      <c r="K19" s="11" t="s">
        <v>137</v>
      </c>
    </row>
    <row r="20" spans="1:11" s="1" customFormat="1" ht="93.75">
      <c r="A20" s="6"/>
      <c r="B20" s="7" t="s">
        <v>1332</v>
      </c>
      <c r="C20" s="10" t="s">
        <v>136</v>
      </c>
      <c r="D20" s="10" t="s">
        <v>941</v>
      </c>
      <c r="E20" s="12">
        <v>300000</v>
      </c>
      <c r="F20" s="12">
        <v>300000</v>
      </c>
      <c r="G20" s="12">
        <v>300000</v>
      </c>
      <c r="H20" s="12"/>
      <c r="I20" s="9" t="s">
        <v>1169</v>
      </c>
      <c r="J20" s="9" t="s">
        <v>1154</v>
      </c>
      <c r="K20" s="11" t="s">
        <v>137</v>
      </c>
    </row>
    <row r="21" spans="1:11" s="1" customFormat="1" ht="93.75">
      <c r="A21" s="6"/>
      <c r="B21" s="7" t="s">
        <v>1333</v>
      </c>
      <c r="C21" s="10" t="s">
        <v>136</v>
      </c>
      <c r="D21" s="10" t="s">
        <v>1250</v>
      </c>
      <c r="E21" s="12">
        <v>300000</v>
      </c>
      <c r="F21" s="12">
        <v>300000</v>
      </c>
      <c r="G21" s="12">
        <v>300000</v>
      </c>
      <c r="H21" s="12"/>
      <c r="I21" s="9" t="s">
        <v>1169</v>
      </c>
      <c r="J21" s="9" t="s">
        <v>1154</v>
      </c>
      <c r="K21" s="11" t="s">
        <v>137</v>
      </c>
    </row>
    <row r="22" spans="1:11" s="1" customFormat="1" ht="93.75">
      <c r="A22" s="6"/>
      <c r="B22" s="7" t="s">
        <v>1334</v>
      </c>
      <c r="C22" s="10" t="s">
        <v>136</v>
      </c>
      <c r="D22" s="10" t="s">
        <v>1257</v>
      </c>
      <c r="E22" s="12">
        <v>300000</v>
      </c>
      <c r="F22" s="12">
        <v>300000</v>
      </c>
      <c r="G22" s="12">
        <v>300000</v>
      </c>
      <c r="H22" s="12"/>
      <c r="I22" s="9" t="s">
        <v>1169</v>
      </c>
      <c r="J22" s="9" t="s">
        <v>1154</v>
      </c>
      <c r="K22" s="11" t="s">
        <v>137</v>
      </c>
    </row>
    <row r="23" spans="1:11" s="1" customFormat="1" ht="93.75">
      <c r="A23" s="5">
        <v>2</v>
      </c>
      <c r="B23" s="7" t="s">
        <v>142</v>
      </c>
      <c r="C23" s="10" t="s">
        <v>136</v>
      </c>
      <c r="D23" s="10" t="s">
        <v>942</v>
      </c>
      <c r="E23" s="12">
        <f>SUM(E24:E55)</f>
        <v>8100000</v>
      </c>
      <c r="F23" s="12">
        <f>SUM(F24:F55)</f>
        <v>8100000</v>
      </c>
      <c r="G23" s="12">
        <f>SUM(G24:G55)</f>
        <v>8100000</v>
      </c>
      <c r="H23" s="12"/>
      <c r="I23" s="9" t="s">
        <v>1169</v>
      </c>
      <c r="J23" s="9" t="s">
        <v>1154</v>
      </c>
      <c r="K23" s="11" t="s">
        <v>137</v>
      </c>
    </row>
    <row r="24" spans="1:11" s="1" customFormat="1" ht="93.75">
      <c r="A24" s="6"/>
      <c r="B24" s="7" t="s">
        <v>143</v>
      </c>
      <c r="C24" s="10" t="s">
        <v>136</v>
      </c>
      <c r="D24" s="10" t="s">
        <v>943</v>
      </c>
      <c r="E24" s="12">
        <v>300000</v>
      </c>
      <c r="F24" s="12">
        <v>300000</v>
      </c>
      <c r="G24" s="12">
        <v>300000</v>
      </c>
      <c r="H24" s="12"/>
      <c r="I24" s="9" t="s">
        <v>1169</v>
      </c>
      <c r="J24" s="9" t="s">
        <v>1154</v>
      </c>
      <c r="K24" s="11" t="s">
        <v>137</v>
      </c>
    </row>
    <row r="25" spans="1:11" s="1" customFormat="1" ht="93.75">
      <c r="A25" s="6"/>
      <c r="B25" s="7" t="s">
        <v>622</v>
      </c>
      <c r="C25" s="10" t="s">
        <v>136</v>
      </c>
      <c r="D25" s="10" t="s">
        <v>944</v>
      </c>
      <c r="E25" s="12">
        <v>300000</v>
      </c>
      <c r="F25" s="12">
        <v>300000</v>
      </c>
      <c r="G25" s="12">
        <v>300000</v>
      </c>
      <c r="H25" s="12"/>
      <c r="I25" s="9" t="s">
        <v>1169</v>
      </c>
      <c r="J25" s="9" t="s">
        <v>1154</v>
      </c>
      <c r="K25" s="11" t="s">
        <v>137</v>
      </c>
    </row>
    <row r="26" spans="1:11" s="1" customFormat="1" ht="93.75">
      <c r="A26" s="6"/>
      <c r="B26" s="7" t="s">
        <v>144</v>
      </c>
      <c r="C26" s="10" t="s">
        <v>136</v>
      </c>
      <c r="D26" s="10" t="s">
        <v>945</v>
      </c>
      <c r="E26" s="12">
        <v>300000</v>
      </c>
      <c r="F26" s="12">
        <v>300000</v>
      </c>
      <c r="G26" s="12">
        <v>300000</v>
      </c>
      <c r="H26" s="12"/>
      <c r="I26" s="9" t="s">
        <v>1169</v>
      </c>
      <c r="J26" s="9" t="s">
        <v>1154</v>
      </c>
      <c r="K26" s="11" t="s">
        <v>137</v>
      </c>
    </row>
    <row r="27" spans="1:11" s="1" customFormat="1" ht="93.75">
      <c r="A27" s="6"/>
      <c r="B27" s="7" t="s">
        <v>145</v>
      </c>
      <c r="C27" s="10" t="s">
        <v>136</v>
      </c>
      <c r="D27" s="10" t="s">
        <v>946</v>
      </c>
      <c r="E27" s="12">
        <v>300000</v>
      </c>
      <c r="F27" s="12">
        <v>300000</v>
      </c>
      <c r="G27" s="12">
        <v>300000</v>
      </c>
      <c r="H27" s="12"/>
      <c r="I27" s="9" t="s">
        <v>1169</v>
      </c>
      <c r="J27" s="9" t="s">
        <v>1154</v>
      </c>
      <c r="K27" s="11" t="s">
        <v>137</v>
      </c>
    </row>
    <row r="28" spans="1:11" s="1" customFormat="1" ht="74.25" customHeight="1">
      <c r="A28" s="6"/>
      <c r="B28" s="7" t="s">
        <v>146</v>
      </c>
      <c r="C28" s="10" t="s">
        <v>136</v>
      </c>
      <c r="D28" s="10" t="s">
        <v>947</v>
      </c>
      <c r="E28" s="12">
        <v>300000</v>
      </c>
      <c r="F28" s="12">
        <v>300000</v>
      </c>
      <c r="G28" s="12">
        <v>300000</v>
      </c>
      <c r="H28" s="12"/>
      <c r="I28" s="9" t="s">
        <v>1169</v>
      </c>
      <c r="J28" s="9" t="s">
        <v>1154</v>
      </c>
      <c r="K28" s="11" t="s">
        <v>137</v>
      </c>
    </row>
    <row r="29" spans="1:11" ht="93.75">
      <c r="A29" s="6"/>
      <c r="B29" s="7" t="s">
        <v>640</v>
      </c>
      <c r="C29" s="10" t="s">
        <v>136</v>
      </c>
      <c r="D29" s="10" t="s">
        <v>948</v>
      </c>
      <c r="E29" s="12">
        <v>300000</v>
      </c>
      <c r="F29" s="12">
        <v>300000</v>
      </c>
      <c r="G29" s="12">
        <v>300000</v>
      </c>
      <c r="H29" s="12"/>
      <c r="I29" s="9" t="s">
        <v>1169</v>
      </c>
      <c r="J29" s="9" t="s">
        <v>1154</v>
      </c>
      <c r="K29" s="11" t="s">
        <v>137</v>
      </c>
    </row>
    <row r="30" spans="1:11" ht="75.75" customHeight="1">
      <c r="A30" s="6"/>
      <c r="B30" s="7" t="s">
        <v>1335</v>
      </c>
      <c r="C30" s="10" t="s">
        <v>136</v>
      </c>
      <c r="D30" s="10" t="s">
        <v>949</v>
      </c>
      <c r="E30" s="12">
        <v>300000</v>
      </c>
      <c r="F30" s="12">
        <v>300000</v>
      </c>
      <c r="G30" s="12">
        <v>300000</v>
      </c>
      <c r="H30" s="12"/>
      <c r="I30" s="9" t="s">
        <v>1169</v>
      </c>
      <c r="J30" s="9" t="s">
        <v>1154</v>
      </c>
      <c r="K30" s="11" t="s">
        <v>137</v>
      </c>
    </row>
    <row r="31" spans="1:11" ht="68.25" customHeight="1">
      <c r="A31" s="6"/>
      <c r="B31" s="7" t="s">
        <v>623</v>
      </c>
      <c r="C31" s="10" t="s">
        <v>136</v>
      </c>
      <c r="D31" s="10" t="s">
        <v>950</v>
      </c>
      <c r="E31" s="12">
        <v>300000</v>
      </c>
      <c r="F31" s="12">
        <v>300000</v>
      </c>
      <c r="G31" s="12">
        <v>300000</v>
      </c>
      <c r="H31" s="12"/>
      <c r="I31" s="9" t="s">
        <v>1169</v>
      </c>
      <c r="J31" s="9" t="s">
        <v>1154</v>
      </c>
      <c r="K31" s="11" t="s">
        <v>137</v>
      </c>
    </row>
    <row r="32" spans="1:11" ht="66" customHeight="1">
      <c r="A32" s="6"/>
      <c r="B32" s="10" t="s">
        <v>147</v>
      </c>
      <c r="C32" s="10" t="s">
        <v>136</v>
      </c>
      <c r="D32" s="10" t="s">
        <v>951</v>
      </c>
      <c r="E32" s="12">
        <v>300000</v>
      </c>
      <c r="F32" s="12">
        <v>300000</v>
      </c>
      <c r="G32" s="12">
        <v>300000</v>
      </c>
      <c r="H32" s="12"/>
      <c r="I32" s="9" t="s">
        <v>1169</v>
      </c>
      <c r="J32" s="9" t="s">
        <v>1154</v>
      </c>
      <c r="K32" s="11" t="s">
        <v>137</v>
      </c>
    </row>
    <row r="33" spans="1:11" ht="93.75">
      <c r="A33" s="6"/>
      <c r="B33" s="7" t="s">
        <v>148</v>
      </c>
      <c r="C33" s="10" t="s">
        <v>136</v>
      </c>
      <c r="D33" s="10" t="s">
        <v>952</v>
      </c>
      <c r="E33" s="12">
        <v>300000</v>
      </c>
      <c r="F33" s="12">
        <v>300000</v>
      </c>
      <c r="G33" s="12">
        <v>300000</v>
      </c>
      <c r="H33" s="12"/>
      <c r="I33" s="9" t="s">
        <v>1169</v>
      </c>
      <c r="J33" s="9" t="s">
        <v>1154</v>
      </c>
      <c r="K33" s="11" t="s">
        <v>137</v>
      </c>
    </row>
    <row r="34" spans="1:11" ht="93.75">
      <c r="A34" s="6"/>
      <c r="B34" s="7" t="s">
        <v>149</v>
      </c>
      <c r="C34" s="10" t="s">
        <v>136</v>
      </c>
      <c r="D34" s="10" t="s">
        <v>953</v>
      </c>
      <c r="E34" s="12">
        <v>300000</v>
      </c>
      <c r="F34" s="12">
        <v>300000</v>
      </c>
      <c r="G34" s="12">
        <v>300000</v>
      </c>
      <c r="H34" s="12"/>
      <c r="I34" s="9" t="s">
        <v>1169</v>
      </c>
      <c r="J34" s="9" t="s">
        <v>1154</v>
      </c>
      <c r="K34" s="11" t="s">
        <v>137</v>
      </c>
    </row>
    <row r="35" spans="1:11" ht="93.75">
      <c r="A35" s="6"/>
      <c r="B35" s="7" t="s">
        <v>150</v>
      </c>
      <c r="C35" s="10" t="s">
        <v>136</v>
      </c>
      <c r="D35" s="10" t="s">
        <v>954</v>
      </c>
      <c r="E35" s="12">
        <v>300000</v>
      </c>
      <c r="F35" s="12">
        <v>300000</v>
      </c>
      <c r="G35" s="12">
        <v>300000</v>
      </c>
      <c r="H35" s="12"/>
      <c r="I35" s="9" t="s">
        <v>1169</v>
      </c>
      <c r="J35" s="9" t="s">
        <v>1154</v>
      </c>
      <c r="K35" s="11" t="s">
        <v>137</v>
      </c>
    </row>
    <row r="36" spans="1:11" ht="93.75">
      <c r="A36" s="6"/>
      <c r="B36" s="7" t="s">
        <v>151</v>
      </c>
      <c r="C36" s="10" t="s">
        <v>136</v>
      </c>
      <c r="D36" s="10" t="s">
        <v>955</v>
      </c>
      <c r="E36" s="12">
        <v>300000</v>
      </c>
      <c r="F36" s="12">
        <v>300000</v>
      </c>
      <c r="G36" s="12">
        <v>300000</v>
      </c>
      <c r="H36" s="12"/>
      <c r="I36" s="9" t="s">
        <v>1169</v>
      </c>
      <c r="J36" s="9" t="s">
        <v>1154</v>
      </c>
      <c r="K36" s="11" t="s">
        <v>137</v>
      </c>
    </row>
    <row r="37" spans="1:11" ht="93.75">
      <c r="A37" s="6"/>
      <c r="B37" s="7" t="s">
        <v>624</v>
      </c>
      <c r="C37" s="10" t="s">
        <v>136</v>
      </c>
      <c r="D37" s="10" t="s">
        <v>956</v>
      </c>
      <c r="E37" s="12">
        <v>300000</v>
      </c>
      <c r="F37" s="12">
        <v>300000</v>
      </c>
      <c r="G37" s="12">
        <v>300000</v>
      </c>
      <c r="H37" s="12"/>
      <c r="I37" s="9" t="s">
        <v>1169</v>
      </c>
      <c r="J37" s="9" t="s">
        <v>1154</v>
      </c>
      <c r="K37" s="11" t="s">
        <v>137</v>
      </c>
    </row>
    <row r="38" spans="1:11" ht="93.75">
      <c r="A38" s="6"/>
      <c r="B38" s="7" t="s">
        <v>641</v>
      </c>
      <c r="C38" s="10" t="s">
        <v>136</v>
      </c>
      <c r="D38" s="10" t="s">
        <v>957</v>
      </c>
      <c r="E38" s="12">
        <v>300000</v>
      </c>
      <c r="F38" s="12">
        <v>300000</v>
      </c>
      <c r="G38" s="12">
        <v>300000</v>
      </c>
      <c r="H38" s="12"/>
      <c r="I38" s="9" t="s">
        <v>1169</v>
      </c>
      <c r="J38" s="9" t="s">
        <v>1154</v>
      </c>
      <c r="K38" s="11" t="s">
        <v>137</v>
      </c>
    </row>
    <row r="39" spans="1:11" ht="93.75">
      <c r="A39" s="6"/>
      <c r="B39" s="7" t="s">
        <v>152</v>
      </c>
      <c r="C39" s="10" t="s">
        <v>136</v>
      </c>
      <c r="D39" s="10" t="s">
        <v>958</v>
      </c>
      <c r="E39" s="12">
        <v>300000</v>
      </c>
      <c r="F39" s="12">
        <v>300000</v>
      </c>
      <c r="G39" s="12">
        <v>300000</v>
      </c>
      <c r="H39" s="12"/>
      <c r="I39" s="9" t="s">
        <v>1169</v>
      </c>
      <c r="J39" s="9" t="s">
        <v>1154</v>
      </c>
      <c r="K39" s="11" t="s">
        <v>137</v>
      </c>
    </row>
    <row r="40" spans="1:11" ht="93.75">
      <c r="A40" s="6"/>
      <c r="B40" s="7" t="s">
        <v>153</v>
      </c>
      <c r="C40" s="10" t="s">
        <v>136</v>
      </c>
      <c r="D40" s="10" t="s">
        <v>959</v>
      </c>
      <c r="E40" s="12">
        <v>300000</v>
      </c>
      <c r="F40" s="12">
        <v>300000</v>
      </c>
      <c r="G40" s="12">
        <v>300000</v>
      </c>
      <c r="H40" s="12"/>
      <c r="I40" s="9" t="s">
        <v>1169</v>
      </c>
      <c r="J40" s="9" t="s">
        <v>1154</v>
      </c>
      <c r="K40" s="11" t="s">
        <v>137</v>
      </c>
    </row>
    <row r="41" spans="1:11" ht="93.75">
      <c r="A41" s="6"/>
      <c r="B41" s="7" t="s">
        <v>642</v>
      </c>
      <c r="C41" s="10" t="s">
        <v>136</v>
      </c>
      <c r="D41" s="10" t="s">
        <v>960</v>
      </c>
      <c r="E41" s="12">
        <v>300000</v>
      </c>
      <c r="F41" s="12">
        <v>300000</v>
      </c>
      <c r="G41" s="12">
        <v>300000</v>
      </c>
      <c r="H41" s="12"/>
      <c r="I41" s="9" t="s">
        <v>1169</v>
      </c>
      <c r="J41" s="9" t="s">
        <v>1154</v>
      </c>
      <c r="K41" s="11" t="s">
        <v>137</v>
      </c>
    </row>
    <row r="42" spans="1:11" ht="67.5" customHeight="1">
      <c r="A42" s="6"/>
      <c r="B42" s="7" t="s">
        <v>154</v>
      </c>
      <c r="C42" s="10" t="s">
        <v>136</v>
      </c>
      <c r="D42" s="10" t="s">
        <v>961</v>
      </c>
      <c r="E42" s="12">
        <v>300000</v>
      </c>
      <c r="F42" s="12">
        <v>300000</v>
      </c>
      <c r="G42" s="12">
        <v>300000</v>
      </c>
      <c r="H42" s="12"/>
      <c r="I42" s="9" t="s">
        <v>1169</v>
      </c>
      <c r="J42" s="9" t="s">
        <v>1154</v>
      </c>
      <c r="K42" s="11" t="s">
        <v>137</v>
      </c>
    </row>
    <row r="43" spans="1:11" ht="93.75">
      <c r="A43" s="6"/>
      <c r="B43" s="7" t="s">
        <v>155</v>
      </c>
      <c r="C43" s="10" t="s">
        <v>136</v>
      </c>
      <c r="D43" s="10" t="s">
        <v>962</v>
      </c>
      <c r="E43" s="12">
        <v>300000</v>
      </c>
      <c r="F43" s="12">
        <v>300000</v>
      </c>
      <c r="G43" s="12">
        <v>300000</v>
      </c>
      <c r="H43" s="12"/>
      <c r="I43" s="9" t="s">
        <v>1169</v>
      </c>
      <c r="J43" s="9" t="s">
        <v>1154</v>
      </c>
      <c r="K43" s="11" t="s">
        <v>137</v>
      </c>
    </row>
    <row r="44" spans="1:11" ht="93.75">
      <c r="A44" s="6"/>
      <c r="B44" s="7" t="s">
        <v>156</v>
      </c>
      <c r="C44" s="10" t="s">
        <v>136</v>
      </c>
      <c r="D44" s="10" t="s">
        <v>963</v>
      </c>
      <c r="E44" s="12">
        <v>300000</v>
      </c>
      <c r="F44" s="12">
        <v>300000</v>
      </c>
      <c r="G44" s="12">
        <v>300000</v>
      </c>
      <c r="H44" s="12"/>
      <c r="I44" s="9" t="s">
        <v>1169</v>
      </c>
      <c r="J44" s="9" t="s">
        <v>1154</v>
      </c>
      <c r="K44" s="11" t="s">
        <v>137</v>
      </c>
    </row>
    <row r="45" spans="1:11" ht="75.75" customHeight="1">
      <c r="A45" s="6"/>
      <c r="B45" s="7" t="s">
        <v>157</v>
      </c>
      <c r="C45" s="10" t="s">
        <v>136</v>
      </c>
      <c r="D45" s="10" t="s">
        <v>964</v>
      </c>
      <c r="E45" s="12">
        <v>300000</v>
      </c>
      <c r="F45" s="12">
        <v>300000</v>
      </c>
      <c r="G45" s="12">
        <v>300000</v>
      </c>
      <c r="H45" s="12"/>
      <c r="I45" s="9" t="s">
        <v>1169</v>
      </c>
      <c r="J45" s="9" t="s">
        <v>1154</v>
      </c>
      <c r="K45" s="11" t="s">
        <v>137</v>
      </c>
    </row>
    <row r="46" spans="1:11" ht="72" customHeight="1">
      <c r="A46" s="6"/>
      <c r="B46" s="7" t="s">
        <v>625</v>
      </c>
      <c r="C46" s="10" t="s">
        <v>136</v>
      </c>
      <c r="D46" s="10" t="s">
        <v>965</v>
      </c>
      <c r="E46" s="12">
        <v>300000</v>
      </c>
      <c r="F46" s="12">
        <v>300000</v>
      </c>
      <c r="G46" s="12">
        <v>300000</v>
      </c>
      <c r="H46" s="12"/>
      <c r="I46" s="9" t="s">
        <v>1169</v>
      </c>
      <c r="J46" s="9" t="s">
        <v>1154</v>
      </c>
      <c r="K46" s="11" t="s">
        <v>137</v>
      </c>
    </row>
    <row r="47" spans="1:11" ht="228" customHeight="1">
      <c r="A47" s="6"/>
      <c r="B47" s="10" t="s">
        <v>626</v>
      </c>
      <c r="C47" s="10" t="s">
        <v>136</v>
      </c>
      <c r="D47" s="63" t="s">
        <v>966</v>
      </c>
      <c r="E47" s="12">
        <v>300000</v>
      </c>
      <c r="F47" s="12">
        <v>300000</v>
      </c>
      <c r="G47" s="12">
        <v>300000</v>
      </c>
      <c r="H47" s="12"/>
      <c r="I47" s="9" t="s">
        <v>1169</v>
      </c>
      <c r="J47" s="9" t="s">
        <v>1154</v>
      </c>
      <c r="K47" s="11" t="s">
        <v>137</v>
      </c>
    </row>
    <row r="48" spans="1:11" s="2" customFormat="1" ht="112.5">
      <c r="A48" s="6"/>
      <c r="B48" s="7" t="s">
        <v>747</v>
      </c>
      <c r="C48" s="10" t="s">
        <v>136</v>
      </c>
      <c r="D48" s="10" t="s">
        <v>140</v>
      </c>
      <c r="E48" s="12">
        <v>300000</v>
      </c>
      <c r="F48" s="12">
        <v>300000</v>
      </c>
      <c r="G48" s="12">
        <v>300000</v>
      </c>
      <c r="H48" s="12"/>
      <c r="I48" s="9" t="s">
        <v>1169</v>
      </c>
      <c r="J48" s="9" t="s">
        <v>1154</v>
      </c>
      <c r="K48" s="11" t="s">
        <v>137</v>
      </c>
    </row>
    <row r="49" spans="1:11" s="2" customFormat="1" ht="150">
      <c r="A49" s="6"/>
      <c r="B49" s="7" t="s">
        <v>746</v>
      </c>
      <c r="C49" s="10" t="s">
        <v>136</v>
      </c>
      <c r="D49" s="10" t="s">
        <v>967</v>
      </c>
      <c r="E49" s="12">
        <v>300000</v>
      </c>
      <c r="F49" s="12">
        <v>300000</v>
      </c>
      <c r="G49" s="12">
        <v>300000</v>
      </c>
      <c r="H49" s="12"/>
      <c r="I49" s="9" t="s">
        <v>1169</v>
      </c>
      <c r="J49" s="9" t="s">
        <v>1154</v>
      </c>
      <c r="K49" s="11" t="s">
        <v>137</v>
      </c>
    </row>
    <row r="50" spans="1:11" s="2" customFormat="1" ht="81" customHeight="1">
      <c r="A50" s="8"/>
      <c r="B50" s="7" t="s">
        <v>741</v>
      </c>
      <c r="C50" s="10" t="s">
        <v>136</v>
      </c>
      <c r="D50" s="10" t="s">
        <v>968</v>
      </c>
      <c r="E50" s="12">
        <v>50000</v>
      </c>
      <c r="F50" s="12">
        <v>50000</v>
      </c>
      <c r="G50" s="12">
        <v>50000</v>
      </c>
      <c r="H50" s="12"/>
      <c r="I50" s="9" t="s">
        <v>1169</v>
      </c>
      <c r="J50" s="9" t="s">
        <v>1154</v>
      </c>
      <c r="K50" s="11" t="s">
        <v>137</v>
      </c>
    </row>
    <row r="51" spans="1:11" s="2" customFormat="1" ht="56.25" customHeight="1">
      <c r="A51" s="8"/>
      <c r="B51" s="7" t="s">
        <v>172</v>
      </c>
      <c r="C51" s="10" t="s">
        <v>136</v>
      </c>
      <c r="D51" s="10" t="s">
        <v>969</v>
      </c>
      <c r="E51" s="12">
        <v>50000</v>
      </c>
      <c r="F51" s="12">
        <v>50000</v>
      </c>
      <c r="G51" s="12">
        <v>50000</v>
      </c>
      <c r="H51" s="12"/>
      <c r="I51" s="9" t="s">
        <v>1169</v>
      </c>
      <c r="J51" s="9" t="s">
        <v>1154</v>
      </c>
      <c r="K51" s="11" t="s">
        <v>137</v>
      </c>
    </row>
    <row r="52" spans="1:11" s="2" customFormat="1" ht="59.25" customHeight="1">
      <c r="A52" s="8"/>
      <c r="B52" s="7" t="s">
        <v>173</v>
      </c>
      <c r="C52" s="10" t="s">
        <v>136</v>
      </c>
      <c r="D52" s="10" t="s">
        <v>970</v>
      </c>
      <c r="E52" s="12">
        <v>50000</v>
      </c>
      <c r="F52" s="12">
        <v>50000</v>
      </c>
      <c r="G52" s="12">
        <v>50000</v>
      </c>
      <c r="H52" s="12"/>
      <c r="I52" s="9" t="s">
        <v>1169</v>
      </c>
      <c r="J52" s="9" t="s">
        <v>1154</v>
      </c>
      <c r="K52" s="11" t="s">
        <v>137</v>
      </c>
    </row>
    <row r="53" spans="1:11" s="2" customFormat="1" ht="60.75" customHeight="1">
      <c r="A53" s="8"/>
      <c r="B53" s="7" t="s">
        <v>174</v>
      </c>
      <c r="C53" s="10" t="s">
        <v>136</v>
      </c>
      <c r="D53" s="10" t="s">
        <v>971</v>
      </c>
      <c r="E53" s="12">
        <v>50000</v>
      </c>
      <c r="F53" s="12">
        <v>50000</v>
      </c>
      <c r="G53" s="12">
        <v>50000</v>
      </c>
      <c r="H53" s="12"/>
      <c r="I53" s="9" t="s">
        <v>1169</v>
      </c>
      <c r="J53" s="9" t="s">
        <v>1154</v>
      </c>
      <c r="K53" s="11" t="s">
        <v>137</v>
      </c>
    </row>
    <row r="54" spans="1:11" s="2" customFormat="1" ht="93.75">
      <c r="A54" s="8"/>
      <c r="B54" s="7" t="s">
        <v>726</v>
      </c>
      <c r="C54" s="10" t="s">
        <v>136</v>
      </c>
      <c r="D54" s="10" t="s">
        <v>972</v>
      </c>
      <c r="E54" s="12">
        <v>50000</v>
      </c>
      <c r="F54" s="12">
        <v>50000</v>
      </c>
      <c r="G54" s="12">
        <v>50000</v>
      </c>
      <c r="H54" s="12"/>
      <c r="I54" s="9" t="s">
        <v>1169</v>
      </c>
      <c r="J54" s="9" t="s">
        <v>1154</v>
      </c>
      <c r="K54" s="11" t="s">
        <v>137</v>
      </c>
    </row>
    <row r="55" spans="1:11" s="2" customFormat="1" ht="93.75">
      <c r="A55" s="8"/>
      <c r="B55" s="7" t="s">
        <v>1241</v>
      </c>
      <c r="C55" s="10" t="s">
        <v>136</v>
      </c>
      <c r="D55" s="10" t="s">
        <v>1242</v>
      </c>
      <c r="E55" s="12">
        <v>50000</v>
      </c>
      <c r="F55" s="12">
        <v>50000</v>
      </c>
      <c r="G55" s="12">
        <v>50000</v>
      </c>
      <c r="H55" s="12"/>
      <c r="I55" s="9" t="s">
        <v>1169</v>
      </c>
      <c r="J55" s="9" t="s">
        <v>1154</v>
      </c>
      <c r="K55" s="11" t="s">
        <v>137</v>
      </c>
    </row>
    <row r="56" spans="1:11" s="2" customFormat="1" ht="93.75">
      <c r="A56" s="5">
        <v>3</v>
      </c>
      <c r="B56" s="7" t="s">
        <v>175</v>
      </c>
      <c r="C56" s="10" t="s">
        <v>136</v>
      </c>
      <c r="D56" s="10" t="s">
        <v>973</v>
      </c>
      <c r="E56" s="12">
        <v>200000</v>
      </c>
      <c r="F56" s="12">
        <v>200000</v>
      </c>
      <c r="G56" s="12">
        <v>200000</v>
      </c>
      <c r="H56" s="12"/>
      <c r="I56" s="9" t="s">
        <v>1169</v>
      </c>
      <c r="J56" s="9" t="s">
        <v>1154</v>
      </c>
      <c r="K56" s="11" t="s">
        <v>137</v>
      </c>
    </row>
    <row r="57" spans="1:11" s="2" customFormat="1" ht="93.75">
      <c r="A57" s="5">
        <v>4</v>
      </c>
      <c r="B57" s="7" t="s">
        <v>177</v>
      </c>
      <c r="C57" s="10" t="s">
        <v>136</v>
      </c>
      <c r="D57" s="10" t="s">
        <v>974</v>
      </c>
      <c r="E57" s="12">
        <v>200000</v>
      </c>
      <c r="F57" s="12">
        <v>200000</v>
      </c>
      <c r="G57" s="12">
        <v>200000</v>
      </c>
      <c r="H57" s="12"/>
      <c r="I57" s="9" t="s">
        <v>1169</v>
      </c>
      <c r="J57" s="9" t="s">
        <v>1154</v>
      </c>
      <c r="K57" s="11" t="s">
        <v>137</v>
      </c>
    </row>
    <row r="58" spans="1:11" s="2" customFormat="1" ht="93.75">
      <c r="A58" s="5">
        <v>5</v>
      </c>
      <c r="B58" s="7" t="s">
        <v>179</v>
      </c>
      <c r="C58" s="10" t="s">
        <v>136</v>
      </c>
      <c r="D58" s="10" t="s">
        <v>1350</v>
      </c>
      <c r="E58" s="12">
        <v>200000</v>
      </c>
      <c r="F58" s="12">
        <v>200000</v>
      </c>
      <c r="G58" s="12">
        <v>200000</v>
      </c>
      <c r="H58" s="12"/>
      <c r="I58" s="9" t="s">
        <v>1169</v>
      </c>
      <c r="J58" s="9" t="s">
        <v>1154</v>
      </c>
      <c r="K58" s="11" t="s">
        <v>137</v>
      </c>
    </row>
    <row r="59" spans="1:11" s="2" customFormat="1" ht="93.75">
      <c r="A59" s="5">
        <v>6</v>
      </c>
      <c r="B59" s="7" t="s">
        <v>180</v>
      </c>
      <c r="C59" s="10" t="s">
        <v>136</v>
      </c>
      <c r="D59" s="10" t="s">
        <v>975</v>
      </c>
      <c r="E59" s="12">
        <v>1000000</v>
      </c>
      <c r="F59" s="12">
        <v>1000000</v>
      </c>
      <c r="G59" s="12">
        <v>1000000</v>
      </c>
      <c r="H59" s="12"/>
      <c r="I59" s="9" t="s">
        <v>1169</v>
      </c>
      <c r="J59" s="9" t="s">
        <v>1154</v>
      </c>
      <c r="K59" s="11" t="s">
        <v>137</v>
      </c>
    </row>
    <row r="60" spans="1:11" s="2" customFormat="1" ht="93.75">
      <c r="A60" s="5"/>
      <c r="B60" s="7" t="s">
        <v>1349</v>
      </c>
      <c r="C60" s="10" t="s">
        <v>136</v>
      </c>
      <c r="D60" s="10" t="s">
        <v>1336</v>
      </c>
      <c r="E60" s="12">
        <v>200000</v>
      </c>
      <c r="F60" s="12">
        <v>200000</v>
      </c>
      <c r="G60" s="12">
        <v>200000</v>
      </c>
      <c r="H60" s="12"/>
      <c r="I60" s="9" t="s">
        <v>1169</v>
      </c>
      <c r="J60" s="9" t="s">
        <v>1154</v>
      </c>
      <c r="K60" s="11" t="s">
        <v>137</v>
      </c>
    </row>
    <row r="61" spans="5:8" s="2" customFormat="1" ht="22.5">
      <c r="E61" s="85">
        <f>SUM(E10+E23+E56+E57+E58+E59+E60)</f>
        <v>13500000</v>
      </c>
      <c r="F61" s="85">
        <f>SUM(F10+F23+F56+F57+F58+F59+F60)</f>
        <v>13500000</v>
      </c>
      <c r="G61" s="85">
        <f>SUM(G10+G23+G56+G57+G58+G59+G60)</f>
        <v>13500000</v>
      </c>
      <c r="H61" s="85"/>
    </row>
    <row r="62" s="2" customFormat="1" ht="22.5"/>
    <row r="63" s="2" customFormat="1" ht="22.5"/>
    <row r="64" s="2" customFormat="1" ht="22.5"/>
    <row r="65" s="2" customFormat="1" ht="22.5"/>
    <row r="66" s="2" customFormat="1" ht="22.5"/>
    <row r="67" s="2" customFormat="1" ht="22.5"/>
    <row r="68" s="2" customFormat="1" ht="22.5"/>
    <row r="69" s="2" customFormat="1" ht="22.5"/>
    <row r="70" s="2" customFormat="1" ht="22.5"/>
    <row r="71" s="2" customFormat="1" ht="22.5"/>
    <row r="72" s="2" customFormat="1" ht="22.5"/>
    <row r="73" s="2" customFormat="1" ht="22.5"/>
    <row r="74" s="2" customFormat="1" ht="22.5"/>
    <row r="75" s="2" customFormat="1" ht="22.5"/>
    <row r="76" s="2" customFormat="1" ht="22.5"/>
    <row r="77" s="2" customFormat="1" ht="22.5"/>
    <row r="78" s="2" customFormat="1" ht="22.5"/>
    <row r="79" s="2" customFormat="1" ht="22.5"/>
    <row r="80" s="2" customFormat="1" ht="22.5"/>
    <row r="81" s="2" customFormat="1" ht="22.5"/>
    <row r="82" s="2" customFormat="1" ht="22.5"/>
    <row r="83" s="2" customFormat="1" ht="22.5"/>
    <row r="84" s="2" customFormat="1" ht="22.5"/>
    <row r="85" s="2" customFormat="1" ht="22.5"/>
    <row r="86" s="2" customFormat="1" ht="22.5"/>
    <row r="87" s="2" customFormat="1" ht="22.5"/>
    <row r="88" s="2" customFormat="1" ht="22.5"/>
    <row r="89" s="2" customFormat="1" ht="22.5"/>
    <row r="90" s="2" customFormat="1" ht="22.5"/>
    <row r="91" s="2" customFormat="1" ht="22.5"/>
    <row r="92" s="2" customFormat="1" ht="22.5"/>
    <row r="93" s="2" customFormat="1" ht="22.5"/>
    <row r="94" s="2" customFormat="1" ht="22.5"/>
    <row r="95" s="2" customFormat="1" ht="22.5"/>
    <row r="96" s="2" customFormat="1" ht="22.5"/>
    <row r="97" s="2" customFormat="1" ht="22.5"/>
    <row r="98" s="2" customFormat="1" ht="22.5"/>
    <row r="99" s="2" customFormat="1" ht="22.5"/>
    <row r="100" s="2" customFormat="1" ht="22.5"/>
    <row r="101" s="2" customFormat="1" ht="22.5"/>
    <row r="102" s="2" customFormat="1" ht="22.5"/>
    <row r="103" s="2" customFormat="1" ht="22.5"/>
    <row r="104" s="2" customFormat="1" ht="22.5"/>
    <row r="105" s="2" customFormat="1" ht="22.5"/>
    <row r="106" s="2" customFormat="1" ht="22.5"/>
    <row r="107" s="2" customFormat="1" ht="22.5"/>
    <row r="108" s="2" customFormat="1" ht="22.5"/>
    <row r="109" s="2" customFormat="1" ht="22.5"/>
    <row r="110" s="2" customFormat="1" ht="22.5"/>
    <row r="111" s="2" customFormat="1" ht="22.5"/>
    <row r="112" s="2" customFormat="1" ht="22.5"/>
    <row r="113" s="2" customFormat="1" ht="22.5"/>
    <row r="114" s="2" customFormat="1" ht="22.5"/>
    <row r="115" s="2" customFormat="1" ht="22.5"/>
    <row r="116" s="2" customFormat="1" ht="22.5"/>
  </sheetData>
  <sheetProtection/>
  <mergeCells count="10">
    <mergeCell ref="A1:K1"/>
    <mergeCell ref="A2:K2"/>
    <mergeCell ref="A3:K3"/>
    <mergeCell ref="A5:J5"/>
    <mergeCell ref="A8:A9"/>
    <mergeCell ref="B8:B9"/>
    <mergeCell ref="C8:C9"/>
    <mergeCell ref="E8:G8"/>
    <mergeCell ref="A4:J4"/>
    <mergeCell ref="A6:I6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4" sqref="A4:B6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13.140625" style="0" customWidth="1"/>
    <col min="4" max="4" width="17.8515625" style="0" customWidth="1"/>
    <col min="10" max="10" width="13.7109375" style="0" customWidth="1"/>
  </cols>
  <sheetData>
    <row r="1" spans="1:11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2" t="s">
        <v>604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589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25" t="s">
        <v>4</v>
      </c>
      <c r="B8" s="325" t="s">
        <v>5</v>
      </c>
      <c r="C8" s="325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25"/>
      <c r="B9" s="325"/>
      <c r="C9" s="325"/>
      <c r="D9" s="4" t="s">
        <v>8</v>
      </c>
      <c r="E9" s="97">
        <v>2560</v>
      </c>
      <c r="F9" s="97">
        <v>2561</v>
      </c>
      <c r="G9" s="97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93.75">
      <c r="A10" s="5">
        <v>1</v>
      </c>
      <c r="B10" s="7" t="s">
        <v>181</v>
      </c>
      <c r="C10" s="10" t="s">
        <v>182</v>
      </c>
      <c r="D10" s="11" t="s">
        <v>183</v>
      </c>
      <c r="E10" s="12">
        <f>SUM(E11:E17)</f>
        <v>800000</v>
      </c>
      <c r="F10" s="12">
        <f>SUM(F11:F17)</f>
        <v>800000</v>
      </c>
      <c r="G10" s="12">
        <f>SUM(G11:G17)</f>
        <v>800000</v>
      </c>
      <c r="H10" s="12"/>
      <c r="I10" s="9" t="s">
        <v>1170</v>
      </c>
      <c r="J10" s="9" t="s">
        <v>1154</v>
      </c>
      <c r="K10" s="9" t="s">
        <v>137</v>
      </c>
    </row>
    <row r="11" spans="1:11" s="20" customFormat="1" ht="93.75">
      <c r="A11" s="5"/>
      <c r="B11" s="7" t="s">
        <v>184</v>
      </c>
      <c r="C11" s="10" t="s">
        <v>182</v>
      </c>
      <c r="D11" s="11" t="s">
        <v>978</v>
      </c>
      <c r="E11" s="12">
        <v>200000</v>
      </c>
      <c r="F11" s="12">
        <v>200000</v>
      </c>
      <c r="G11" s="12">
        <v>200000</v>
      </c>
      <c r="H11" s="12"/>
      <c r="I11" s="9" t="s">
        <v>1170</v>
      </c>
      <c r="J11" s="9" t="s">
        <v>1154</v>
      </c>
      <c r="K11" s="9" t="s">
        <v>137</v>
      </c>
    </row>
    <row r="12" spans="1:11" s="20" customFormat="1" ht="93.75">
      <c r="A12" s="5"/>
      <c r="B12" s="7" t="s">
        <v>733</v>
      </c>
      <c r="C12" s="10" t="s">
        <v>182</v>
      </c>
      <c r="D12" s="11" t="s">
        <v>979</v>
      </c>
      <c r="E12" s="12">
        <v>100000</v>
      </c>
      <c r="F12" s="12">
        <v>100000</v>
      </c>
      <c r="G12" s="12">
        <v>100000</v>
      </c>
      <c r="H12" s="12"/>
      <c r="I12" s="9" t="s">
        <v>1170</v>
      </c>
      <c r="J12" s="9" t="s">
        <v>1154</v>
      </c>
      <c r="K12" s="9" t="s">
        <v>137</v>
      </c>
    </row>
    <row r="13" spans="1:11" s="20" customFormat="1" ht="93.75">
      <c r="A13" s="5"/>
      <c r="B13" s="7" t="s">
        <v>738</v>
      </c>
      <c r="C13" s="10" t="s">
        <v>182</v>
      </c>
      <c r="D13" s="11" t="s">
        <v>980</v>
      </c>
      <c r="E13" s="12">
        <v>100000</v>
      </c>
      <c r="F13" s="12">
        <v>100000</v>
      </c>
      <c r="G13" s="12">
        <v>100000</v>
      </c>
      <c r="H13" s="12"/>
      <c r="I13" s="9" t="s">
        <v>1170</v>
      </c>
      <c r="J13" s="9" t="s">
        <v>1154</v>
      </c>
      <c r="K13" s="9" t="s">
        <v>137</v>
      </c>
    </row>
    <row r="14" spans="1:11" s="20" customFormat="1" ht="93.75">
      <c r="A14" s="5"/>
      <c r="B14" s="7" t="s">
        <v>1290</v>
      </c>
      <c r="C14" s="10" t="s">
        <v>182</v>
      </c>
      <c r="D14" s="11" t="s">
        <v>1291</v>
      </c>
      <c r="E14" s="12">
        <v>100000</v>
      </c>
      <c r="F14" s="12">
        <v>100000</v>
      </c>
      <c r="G14" s="12">
        <v>100000</v>
      </c>
      <c r="H14" s="12"/>
      <c r="I14" s="9" t="s">
        <v>1170</v>
      </c>
      <c r="J14" s="9" t="s">
        <v>1154</v>
      </c>
      <c r="K14" s="9" t="s">
        <v>137</v>
      </c>
    </row>
    <row r="15" spans="1:11" s="20" customFormat="1" ht="93.75">
      <c r="A15" s="5"/>
      <c r="B15" s="7" t="s">
        <v>1317</v>
      </c>
      <c r="C15" s="10" t="s">
        <v>182</v>
      </c>
      <c r="D15" s="11" t="s">
        <v>1243</v>
      </c>
      <c r="E15" s="12">
        <v>100000</v>
      </c>
      <c r="F15" s="12">
        <v>100000</v>
      </c>
      <c r="G15" s="12">
        <v>100000</v>
      </c>
      <c r="H15" s="12"/>
      <c r="I15" s="9" t="s">
        <v>1170</v>
      </c>
      <c r="J15" s="9" t="s">
        <v>1154</v>
      </c>
      <c r="K15" s="9" t="s">
        <v>137</v>
      </c>
    </row>
    <row r="16" spans="1:11" s="20" customFormat="1" ht="93.75">
      <c r="A16" s="5"/>
      <c r="B16" s="7" t="s">
        <v>1318</v>
      </c>
      <c r="C16" s="10" t="s">
        <v>182</v>
      </c>
      <c r="D16" s="11" t="s">
        <v>1280</v>
      </c>
      <c r="E16" s="12">
        <v>100000</v>
      </c>
      <c r="F16" s="12">
        <v>100000</v>
      </c>
      <c r="G16" s="12">
        <v>100000</v>
      </c>
      <c r="H16" s="12"/>
      <c r="I16" s="9" t="s">
        <v>1170</v>
      </c>
      <c r="J16" s="9" t="s">
        <v>1154</v>
      </c>
      <c r="K16" s="9" t="s">
        <v>137</v>
      </c>
    </row>
    <row r="17" spans="1:11" s="20" customFormat="1" ht="93.75">
      <c r="A17" s="5"/>
      <c r="B17" s="7" t="s">
        <v>1319</v>
      </c>
      <c r="C17" s="10" t="s">
        <v>182</v>
      </c>
      <c r="D17" s="11" t="s">
        <v>1294</v>
      </c>
      <c r="E17" s="12">
        <v>100000</v>
      </c>
      <c r="F17" s="12">
        <v>100000</v>
      </c>
      <c r="G17" s="12">
        <v>100000</v>
      </c>
      <c r="H17" s="12"/>
      <c r="I17" s="9" t="s">
        <v>1170</v>
      </c>
      <c r="J17" s="9" t="s">
        <v>1154</v>
      </c>
      <c r="K17" s="9" t="s">
        <v>137</v>
      </c>
    </row>
    <row r="18" spans="1:11" s="20" customFormat="1" ht="93.75">
      <c r="A18" s="5">
        <v>2</v>
      </c>
      <c r="B18" s="7" t="s">
        <v>185</v>
      </c>
      <c r="C18" s="10" t="s">
        <v>182</v>
      </c>
      <c r="D18" s="11" t="s">
        <v>183</v>
      </c>
      <c r="E18" s="12">
        <v>2000000</v>
      </c>
      <c r="F18" s="12">
        <v>2000000</v>
      </c>
      <c r="G18" s="12">
        <v>2000000</v>
      </c>
      <c r="H18" s="12"/>
      <c r="I18" s="9" t="s">
        <v>1170</v>
      </c>
      <c r="J18" s="9" t="s">
        <v>1154</v>
      </c>
      <c r="K18" s="9" t="s">
        <v>137</v>
      </c>
    </row>
    <row r="19" spans="1:11" s="20" customFormat="1" ht="93.75">
      <c r="A19" s="5">
        <v>3</v>
      </c>
      <c r="B19" s="7" t="s">
        <v>186</v>
      </c>
      <c r="C19" s="10" t="s">
        <v>187</v>
      </c>
      <c r="D19" s="11" t="s">
        <v>188</v>
      </c>
      <c r="E19" s="12">
        <v>200000</v>
      </c>
      <c r="F19" s="12">
        <v>200000</v>
      </c>
      <c r="G19" s="12">
        <v>200000</v>
      </c>
      <c r="H19" s="12"/>
      <c r="I19" s="9" t="s">
        <v>1170</v>
      </c>
      <c r="J19" s="9" t="s">
        <v>1154</v>
      </c>
      <c r="K19" s="9" t="s">
        <v>137</v>
      </c>
    </row>
    <row r="20" spans="1:11" s="20" customFormat="1" ht="93.75">
      <c r="A20" s="5">
        <v>4</v>
      </c>
      <c r="B20" s="7" t="s">
        <v>189</v>
      </c>
      <c r="C20" s="10" t="s">
        <v>182</v>
      </c>
      <c r="D20" s="74" t="s">
        <v>1138</v>
      </c>
      <c r="E20" s="12">
        <v>2000000</v>
      </c>
      <c r="F20" s="12">
        <v>2000000</v>
      </c>
      <c r="G20" s="12">
        <v>2000000</v>
      </c>
      <c r="H20" s="12"/>
      <c r="I20" s="9" t="s">
        <v>1170</v>
      </c>
      <c r="J20" s="9" t="s">
        <v>1154</v>
      </c>
      <c r="K20" s="9" t="s">
        <v>137</v>
      </c>
    </row>
    <row r="21" spans="1:11" s="20" customFormat="1" ht="93.75">
      <c r="A21" s="5">
        <v>5</v>
      </c>
      <c r="B21" s="7" t="s">
        <v>190</v>
      </c>
      <c r="C21" s="10" t="s">
        <v>182</v>
      </c>
      <c r="D21" s="75" t="s">
        <v>1139</v>
      </c>
      <c r="E21" s="12">
        <v>2000000</v>
      </c>
      <c r="F21" s="12">
        <v>2000000</v>
      </c>
      <c r="G21" s="12">
        <v>2000000</v>
      </c>
      <c r="H21" s="12"/>
      <c r="I21" s="9" t="s">
        <v>1170</v>
      </c>
      <c r="J21" s="9" t="s">
        <v>1154</v>
      </c>
      <c r="K21" s="9" t="s">
        <v>137</v>
      </c>
    </row>
    <row r="22" spans="1:11" s="20" customFormat="1" ht="93.75">
      <c r="A22" s="5">
        <v>6</v>
      </c>
      <c r="B22" s="7" t="s">
        <v>1348</v>
      </c>
      <c r="C22" s="10" t="s">
        <v>182</v>
      </c>
      <c r="D22" s="75" t="s">
        <v>1351</v>
      </c>
      <c r="E22" s="12">
        <v>100000</v>
      </c>
      <c r="F22" s="12">
        <v>100000</v>
      </c>
      <c r="G22" s="12">
        <v>100000</v>
      </c>
      <c r="H22" s="12"/>
      <c r="I22" s="9" t="s">
        <v>1170</v>
      </c>
      <c r="J22" s="9" t="s">
        <v>1154</v>
      </c>
      <c r="K22" s="9" t="s">
        <v>137</v>
      </c>
    </row>
    <row r="23" spans="5:8" s="20" customFormat="1" ht="18">
      <c r="E23" s="103">
        <f>SUM(E18+E19+E20+E21+E10+E22)</f>
        <v>7100000</v>
      </c>
      <c r="F23" s="103">
        <f>SUM(F18+F19+F20+F21+F10+F22)</f>
        <v>7100000</v>
      </c>
      <c r="G23" s="103">
        <f>SUM(G18+G19+G20+G21+G10+G22)</f>
        <v>7100000</v>
      </c>
      <c r="H23" s="103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" right="0.7" top="0.75" bottom="0.75" header="0.3" footer="0.3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4">
      <selection activeCell="B10" sqref="B10:K26"/>
    </sheetView>
  </sheetViews>
  <sheetFormatPr defaultColWidth="9.140625" defaultRowHeight="15"/>
  <cols>
    <col min="1" max="1" width="2.421875" style="0" customWidth="1"/>
    <col min="2" max="2" width="23.8515625" style="0" customWidth="1"/>
    <col min="3" max="3" width="16.28125" style="0" customWidth="1"/>
    <col min="4" max="4" width="11.8515625" style="0" customWidth="1"/>
    <col min="5" max="5" width="9.140625" style="0" bestFit="1" customWidth="1"/>
    <col min="9" max="9" width="12.00390625" style="0" customWidth="1"/>
    <col min="10" max="10" width="13.57421875" style="0" customWidth="1"/>
  </cols>
  <sheetData>
    <row r="1" spans="1:11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2" t="s">
        <v>604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590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45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46"/>
      <c r="C9" s="348"/>
      <c r="D9" s="36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72">
      <c r="A10" s="5">
        <v>1</v>
      </c>
      <c r="B10" s="7" t="s">
        <v>191</v>
      </c>
      <c r="C10" s="10" t="s">
        <v>136</v>
      </c>
      <c r="D10" s="100" t="s">
        <v>1140</v>
      </c>
      <c r="E10" s="12">
        <v>100000</v>
      </c>
      <c r="F10" s="12">
        <v>100000</v>
      </c>
      <c r="G10" s="12">
        <v>100000</v>
      </c>
      <c r="H10" s="12"/>
      <c r="I10" s="9" t="s">
        <v>1171</v>
      </c>
      <c r="J10" s="9" t="s">
        <v>1172</v>
      </c>
      <c r="K10" s="9" t="s">
        <v>137</v>
      </c>
    </row>
    <row r="11" spans="1:11" s="20" customFormat="1" ht="60.75">
      <c r="A11" s="5">
        <v>2</v>
      </c>
      <c r="B11" s="57" t="s">
        <v>749</v>
      </c>
      <c r="C11" s="10" t="s">
        <v>1151</v>
      </c>
      <c r="D11" s="9" t="s">
        <v>1141</v>
      </c>
      <c r="E11" s="12">
        <v>1000000</v>
      </c>
      <c r="F11" s="12">
        <v>1000000</v>
      </c>
      <c r="G11" s="12">
        <v>1000000</v>
      </c>
      <c r="H11" s="12"/>
      <c r="I11" s="9" t="s">
        <v>1171</v>
      </c>
      <c r="J11" s="9" t="s">
        <v>1172</v>
      </c>
      <c r="K11" s="9" t="s">
        <v>137</v>
      </c>
    </row>
    <row r="12" spans="1:12" s="20" customFormat="1" ht="56.25">
      <c r="A12" s="5">
        <v>3</v>
      </c>
      <c r="B12" s="7" t="s">
        <v>192</v>
      </c>
      <c r="C12" s="10" t="s">
        <v>136</v>
      </c>
      <c r="D12" s="101" t="s">
        <v>1142</v>
      </c>
      <c r="E12" s="12">
        <v>500000</v>
      </c>
      <c r="F12" s="12">
        <v>500000</v>
      </c>
      <c r="G12" s="12">
        <v>500000</v>
      </c>
      <c r="H12" s="12"/>
      <c r="I12" s="9" t="s">
        <v>1171</v>
      </c>
      <c r="J12" s="9" t="s">
        <v>1172</v>
      </c>
      <c r="K12" s="9" t="s">
        <v>137</v>
      </c>
      <c r="L12" s="99"/>
    </row>
    <row r="13" spans="1:11" s="20" customFormat="1" ht="56.25">
      <c r="A13" s="5">
        <v>4</v>
      </c>
      <c r="B13" s="7" t="s">
        <v>193</v>
      </c>
      <c r="C13" s="10" t="s">
        <v>194</v>
      </c>
      <c r="D13" s="9" t="s">
        <v>195</v>
      </c>
      <c r="E13" s="12">
        <v>200000</v>
      </c>
      <c r="F13" s="12">
        <v>200000</v>
      </c>
      <c r="G13" s="12">
        <v>200000</v>
      </c>
      <c r="H13" s="12"/>
      <c r="I13" s="9" t="s">
        <v>1171</v>
      </c>
      <c r="J13" s="9" t="s">
        <v>1172</v>
      </c>
      <c r="K13" s="9" t="s">
        <v>137</v>
      </c>
    </row>
    <row r="14" spans="1:11" s="20" customFormat="1" ht="56.25">
      <c r="A14" s="5">
        <v>5</v>
      </c>
      <c r="B14" s="7" t="s">
        <v>196</v>
      </c>
      <c r="C14" s="10" t="s">
        <v>197</v>
      </c>
      <c r="D14" s="9" t="s">
        <v>195</v>
      </c>
      <c r="E14" s="12">
        <v>200000</v>
      </c>
      <c r="F14" s="12">
        <v>200000</v>
      </c>
      <c r="G14" s="12">
        <v>200000</v>
      </c>
      <c r="H14" s="12"/>
      <c r="I14" s="9" t="s">
        <v>1171</v>
      </c>
      <c r="J14" s="9" t="s">
        <v>1172</v>
      </c>
      <c r="K14" s="9" t="s">
        <v>137</v>
      </c>
    </row>
    <row r="15" spans="1:11" s="20" customFormat="1" ht="56.25">
      <c r="A15" s="5">
        <v>6</v>
      </c>
      <c r="B15" s="7" t="s">
        <v>198</v>
      </c>
      <c r="C15" s="10" t="s">
        <v>199</v>
      </c>
      <c r="D15" s="9" t="s">
        <v>200</v>
      </c>
      <c r="E15" s="12">
        <v>500000</v>
      </c>
      <c r="F15" s="12">
        <v>500000</v>
      </c>
      <c r="G15" s="12">
        <v>500000</v>
      </c>
      <c r="H15" s="12"/>
      <c r="I15" s="9" t="s">
        <v>1171</v>
      </c>
      <c r="J15" s="9" t="s">
        <v>1172</v>
      </c>
      <c r="K15" s="9" t="s">
        <v>137</v>
      </c>
    </row>
    <row r="16" spans="1:11" s="20" customFormat="1" ht="60" customHeight="1">
      <c r="A16" s="5">
        <v>7</v>
      </c>
      <c r="B16" s="7" t="s">
        <v>201</v>
      </c>
      <c r="C16" s="10" t="s">
        <v>202</v>
      </c>
      <c r="D16" s="9" t="s">
        <v>203</v>
      </c>
      <c r="E16" s="12">
        <v>500000</v>
      </c>
      <c r="F16" s="12">
        <v>500000</v>
      </c>
      <c r="G16" s="12">
        <v>500000</v>
      </c>
      <c r="H16" s="12"/>
      <c r="I16" s="9" t="s">
        <v>1171</v>
      </c>
      <c r="J16" s="9" t="s">
        <v>1172</v>
      </c>
      <c r="K16" s="9" t="s">
        <v>137</v>
      </c>
    </row>
    <row r="17" spans="1:11" s="20" customFormat="1" ht="76.5" customHeight="1">
      <c r="A17" s="5">
        <v>8</v>
      </c>
      <c r="B17" s="7" t="s">
        <v>204</v>
      </c>
      <c r="C17" s="10" t="s">
        <v>205</v>
      </c>
      <c r="D17" s="9" t="s">
        <v>206</v>
      </c>
      <c r="E17" s="12">
        <v>500000</v>
      </c>
      <c r="F17" s="12">
        <v>500000</v>
      </c>
      <c r="G17" s="12">
        <v>500000</v>
      </c>
      <c r="H17" s="12"/>
      <c r="I17" s="9" t="s">
        <v>1171</v>
      </c>
      <c r="J17" s="9" t="s">
        <v>1172</v>
      </c>
      <c r="K17" s="9" t="s">
        <v>137</v>
      </c>
    </row>
    <row r="18" spans="1:12" s="20" customFormat="1" ht="56.25">
      <c r="A18" s="5">
        <v>9</v>
      </c>
      <c r="B18" s="7" t="s">
        <v>643</v>
      </c>
      <c r="C18" s="10" t="s">
        <v>207</v>
      </c>
      <c r="D18" s="9" t="s">
        <v>206</v>
      </c>
      <c r="E18" s="12">
        <v>500000</v>
      </c>
      <c r="F18" s="12">
        <v>500000</v>
      </c>
      <c r="G18" s="12">
        <v>500000</v>
      </c>
      <c r="H18" s="12"/>
      <c r="I18" s="9" t="s">
        <v>1171</v>
      </c>
      <c r="J18" s="9" t="s">
        <v>1172</v>
      </c>
      <c r="K18" s="9" t="s">
        <v>137</v>
      </c>
      <c r="L18" s="99"/>
    </row>
    <row r="19" spans="1:11" s="20" customFormat="1" ht="60" customHeight="1">
      <c r="A19" s="5">
        <v>10</v>
      </c>
      <c r="B19" s="7" t="s">
        <v>208</v>
      </c>
      <c r="C19" s="10" t="s">
        <v>209</v>
      </c>
      <c r="D19" s="9" t="s">
        <v>210</v>
      </c>
      <c r="E19" s="12">
        <v>200000</v>
      </c>
      <c r="F19" s="12">
        <v>200000</v>
      </c>
      <c r="G19" s="12">
        <v>200000</v>
      </c>
      <c r="H19" s="12"/>
      <c r="I19" s="9" t="s">
        <v>1171</v>
      </c>
      <c r="J19" s="9" t="s">
        <v>1172</v>
      </c>
      <c r="K19" s="9" t="s">
        <v>137</v>
      </c>
    </row>
    <row r="20" spans="1:11" s="20" customFormat="1" ht="56.25">
      <c r="A20" s="5">
        <v>11</v>
      </c>
      <c r="B20" s="7" t="s">
        <v>211</v>
      </c>
      <c r="C20" s="10" t="s">
        <v>212</v>
      </c>
      <c r="D20" s="9" t="s">
        <v>213</v>
      </c>
      <c r="E20" s="12">
        <v>200000</v>
      </c>
      <c r="F20" s="12">
        <v>200000</v>
      </c>
      <c r="G20" s="12">
        <v>200000</v>
      </c>
      <c r="H20" s="12"/>
      <c r="I20" s="9" t="s">
        <v>1171</v>
      </c>
      <c r="J20" s="9" t="s">
        <v>1172</v>
      </c>
      <c r="K20" s="9" t="s">
        <v>137</v>
      </c>
    </row>
    <row r="21" spans="1:11" s="20" customFormat="1" ht="46.5" customHeight="1">
      <c r="A21" s="5">
        <v>12</v>
      </c>
      <c r="B21" s="7" t="s">
        <v>214</v>
      </c>
      <c r="C21" s="10" t="s">
        <v>215</v>
      </c>
      <c r="D21" s="9" t="s">
        <v>216</v>
      </c>
      <c r="E21" s="12">
        <v>200000</v>
      </c>
      <c r="F21" s="12">
        <v>200000</v>
      </c>
      <c r="G21" s="12">
        <v>200000</v>
      </c>
      <c r="H21" s="12"/>
      <c r="I21" s="9" t="s">
        <v>1171</v>
      </c>
      <c r="J21" s="9" t="s">
        <v>1172</v>
      </c>
      <c r="K21" s="9" t="s">
        <v>137</v>
      </c>
    </row>
    <row r="22" spans="1:11" s="20" customFormat="1" ht="56.25">
      <c r="A22" s="5">
        <v>13</v>
      </c>
      <c r="B22" s="7" t="s">
        <v>742</v>
      </c>
      <c r="C22" s="10" t="s">
        <v>217</v>
      </c>
      <c r="D22" s="9" t="s">
        <v>981</v>
      </c>
      <c r="E22" s="12">
        <f>SUM(E23:E26)</f>
        <v>200000</v>
      </c>
      <c r="F22" s="12">
        <f>SUM(F23:F26)</f>
        <v>200000</v>
      </c>
      <c r="G22" s="12">
        <f>SUM(G23:G26)</f>
        <v>200000</v>
      </c>
      <c r="H22" s="12"/>
      <c r="I22" s="9" t="s">
        <v>1171</v>
      </c>
      <c r="J22" s="9" t="s">
        <v>1172</v>
      </c>
      <c r="K22" s="9" t="s">
        <v>137</v>
      </c>
    </row>
    <row r="23" spans="1:11" ht="56.25">
      <c r="A23" s="32"/>
      <c r="B23" s="7" t="s">
        <v>743</v>
      </c>
      <c r="C23" s="10" t="s">
        <v>217</v>
      </c>
      <c r="D23" s="9" t="s">
        <v>982</v>
      </c>
      <c r="E23" s="12">
        <v>50000</v>
      </c>
      <c r="F23" s="12">
        <v>50000</v>
      </c>
      <c r="G23" s="12">
        <v>50000</v>
      </c>
      <c r="H23" s="12"/>
      <c r="I23" s="9" t="s">
        <v>1171</v>
      </c>
      <c r="J23" s="9" t="s">
        <v>1172</v>
      </c>
      <c r="K23" s="9" t="s">
        <v>137</v>
      </c>
    </row>
    <row r="24" spans="1:11" ht="56.25">
      <c r="A24" s="32"/>
      <c r="B24" s="7" t="s">
        <v>744</v>
      </c>
      <c r="C24" s="10" t="s">
        <v>217</v>
      </c>
      <c r="D24" s="9" t="s">
        <v>983</v>
      </c>
      <c r="E24" s="12">
        <v>50000</v>
      </c>
      <c r="F24" s="12">
        <v>50000</v>
      </c>
      <c r="G24" s="12">
        <v>50000</v>
      </c>
      <c r="H24" s="12"/>
      <c r="I24" s="9" t="s">
        <v>1171</v>
      </c>
      <c r="J24" s="9" t="s">
        <v>1172</v>
      </c>
      <c r="K24" s="9" t="s">
        <v>137</v>
      </c>
    </row>
    <row r="25" spans="1:11" ht="56.25">
      <c r="A25" s="32"/>
      <c r="B25" s="7" t="s">
        <v>745</v>
      </c>
      <c r="C25" s="10" t="s">
        <v>217</v>
      </c>
      <c r="D25" s="9" t="s">
        <v>983</v>
      </c>
      <c r="E25" s="12">
        <v>50000</v>
      </c>
      <c r="F25" s="12">
        <v>50000</v>
      </c>
      <c r="G25" s="12">
        <v>50000</v>
      </c>
      <c r="H25" s="12"/>
      <c r="I25" s="9" t="s">
        <v>1171</v>
      </c>
      <c r="J25" s="9" t="s">
        <v>1172</v>
      </c>
      <c r="K25" s="9" t="s">
        <v>137</v>
      </c>
    </row>
    <row r="26" spans="1:11" ht="56.25">
      <c r="A26" s="32"/>
      <c r="B26" s="7" t="s">
        <v>1352</v>
      </c>
      <c r="C26" s="10" t="s">
        <v>217</v>
      </c>
      <c r="D26" s="9" t="s">
        <v>1353</v>
      </c>
      <c r="E26" s="12">
        <v>50000</v>
      </c>
      <c r="F26" s="12">
        <v>50000</v>
      </c>
      <c r="G26" s="12">
        <v>50000</v>
      </c>
      <c r="H26" s="12"/>
      <c r="I26" s="9" t="s">
        <v>1171</v>
      </c>
      <c r="J26" s="9" t="s">
        <v>1172</v>
      </c>
      <c r="K26" s="9" t="s">
        <v>137</v>
      </c>
    </row>
    <row r="27" spans="5:8" ht="14.25">
      <c r="E27" s="104">
        <f>SUM(E9:E22)</f>
        <v>4802560</v>
      </c>
      <c r="F27" s="104">
        <f>SUM(F9:F22)</f>
        <v>4802561</v>
      </c>
      <c r="G27" s="104">
        <f>SUM(G9:G22)</f>
        <v>4802562</v>
      </c>
      <c r="H27" s="104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" right="0.7" top="0.75" bottom="0.75" header="0.3" footer="0.3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9">
      <selection activeCell="A4" sqref="A4:A6"/>
    </sheetView>
  </sheetViews>
  <sheetFormatPr defaultColWidth="9.140625" defaultRowHeight="15"/>
  <cols>
    <col min="1" max="1" width="3.140625" style="0" customWidth="1"/>
    <col min="2" max="2" width="21.57421875" style="0" customWidth="1"/>
    <col min="3" max="3" width="15.00390625" style="0" customWidth="1"/>
    <col min="4" max="4" width="12.421875" style="0" customWidth="1"/>
    <col min="5" max="5" width="10.8515625" style="0" customWidth="1"/>
    <col min="6" max="6" width="10.421875" style="0" customWidth="1"/>
    <col min="7" max="8" width="10.140625" style="0" customWidth="1"/>
    <col min="10" max="10" width="13.28125" style="0" customWidth="1"/>
  </cols>
  <sheetData>
    <row r="1" spans="1:11" s="1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1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1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1" customFormat="1" ht="24.75">
      <c r="A4" s="1" t="s">
        <v>218</v>
      </c>
      <c r="K4" s="77" t="s">
        <v>1147</v>
      </c>
    </row>
    <row r="5" s="1" customFormat="1" ht="24.75">
      <c r="A5" s="1" t="s">
        <v>219</v>
      </c>
    </row>
    <row r="6" s="1" customFormat="1" ht="24.75">
      <c r="A6" s="1" t="s">
        <v>220</v>
      </c>
    </row>
    <row r="7" s="1" customFormat="1" ht="24.75">
      <c r="A7" s="1" t="s">
        <v>591</v>
      </c>
    </row>
    <row r="8" spans="1:11" s="1" customFormat="1" ht="24.75">
      <c r="A8" s="343" t="s">
        <v>4</v>
      </c>
      <c r="B8" s="345" t="s">
        <v>5</v>
      </c>
      <c r="C8" s="347" t="s">
        <v>6</v>
      </c>
      <c r="D8" s="35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1" customFormat="1" ht="24.75">
      <c r="A9" s="344"/>
      <c r="B9" s="346"/>
      <c r="C9" s="348"/>
      <c r="D9" s="36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1" customFormat="1" ht="75">
      <c r="A10" s="5">
        <v>1</v>
      </c>
      <c r="B10" s="7" t="s">
        <v>247</v>
      </c>
      <c r="C10" s="10" t="s">
        <v>221</v>
      </c>
      <c r="D10" s="11" t="s">
        <v>222</v>
      </c>
      <c r="E10" s="12">
        <f>SUM(E11:E73)</f>
        <v>5850000</v>
      </c>
      <c r="F10" s="12">
        <f>SUM(F11:F73)</f>
        <v>5850000</v>
      </c>
      <c r="G10" s="12">
        <f>SUM(G11:G73)</f>
        <v>5850000</v>
      </c>
      <c r="H10" s="12"/>
      <c r="I10" s="9" t="s">
        <v>1173</v>
      </c>
      <c r="J10" s="9" t="s">
        <v>1161</v>
      </c>
      <c r="K10" s="9" t="s">
        <v>1162</v>
      </c>
    </row>
    <row r="11" spans="1:11" s="1" customFormat="1" ht="75">
      <c r="A11" s="5"/>
      <c r="B11" s="7" t="s">
        <v>763</v>
      </c>
      <c r="C11" s="10" t="s">
        <v>221</v>
      </c>
      <c r="D11" s="11" t="s">
        <v>222</v>
      </c>
      <c r="E11" s="12">
        <v>100000</v>
      </c>
      <c r="F11" s="12">
        <v>100000</v>
      </c>
      <c r="G11" s="12">
        <v>100000</v>
      </c>
      <c r="H11" s="12"/>
      <c r="I11" s="9" t="s">
        <v>1173</v>
      </c>
      <c r="J11" s="9" t="s">
        <v>1161</v>
      </c>
      <c r="K11" s="9" t="s">
        <v>1162</v>
      </c>
    </row>
    <row r="12" spans="1:11" s="1" customFormat="1" ht="75">
      <c r="A12" s="5"/>
      <c r="B12" s="7" t="s">
        <v>223</v>
      </c>
      <c r="C12" s="10" t="s">
        <v>221</v>
      </c>
      <c r="D12" s="11" t="s">
        <v>222</v>
      </c>
      <c r="E12" s="12">
        <v>100000</v>
      </c>
      <c r="F12" s="12">
        <v>100000</v>
      </c>
      <c r="G12" s="12">
        <v>100000</v>
      </c>
      <c r="H12" s="12"/>
      <c r="I12" s="9" t="s">
        <v>1173</v>
      </c>
      <c r="J12" s="9" t="s">
        <v>1161</v>
      </c>
      <c r="K12" s="9" t="s">
        <v>1162</v>
      </c>
    </row>
    <row r="13" spans="1:11" s="1" customFormat="1" ht="75">
      <c r="A13" s="5"/>
      <c r="B13" s="7" t="s">
        <v>224</v>
      </c>
      <c r="C13" s="10" t="s">
        <v>221</v>
      </c>
      <c r="D13" s="11" t="s">
        <v>222</v>
      </c>
      <c r="E13" s="12">
        <v>100000</v>
      </c>
      <c r="F13" s="12">
        <v>100000</v>
      </c>
      <c r="G13" s="12">
        <v>100000</v>
      </c>
      <c r="H13" s="12"/>
      <c r="I13" s="9" t="s">
        <v>1173</v>
      </c>
      <c r="J13" s="9" t="s">
        <v>1161</v>
      </c>
      <c r="K13" s="9" t="s">
        <v>1162</v>
      </c>
    </row>
    <row r="14" spans="1:11" s="1" customFormat="1" ht="75">
      <c r="A14" s="5"/>
      <c r="B14" s="7" t="s">
        <v>225</v>
      </c>
      <c r="C14" s="10" t="s">
        <v>221</v>
      </c>
      <c r="D14" s="11" t="s">
        <v>222</v>
      </c>
      <c r="E14" s="12">
        <v>100000</v>
      </c>
      <c r="F14" s="12">
        <v>100000</v>
      </c>
      <c r="G14" s="12">
        <v>100000</v>
      </c>
      <c r="H14" s="12"/>
      <c r="I14" s="9" t="s">
        <v>1173</v>
      </c>
      <c r="J14" s="9" t="s">
        <v>1161</v>
      </c>
      <c r="K14" s="9" t="s">
        <v>1162</v>
      </c>
    </row>
    <row r="15" spans="1:11" s="1" customFormat="1" ht="75">
      <c r="A15" s="5"/>
      <c r="B15" s="7" t="s">
        <v>226</v>
      </c>
      <c r="C15" s="10" t="s">
        <v>221</v>
      </c>
      <c r="D15" s="11" t="s">
        <v>222</v>
      </c>
      <c r="E15" s="12">
        <v>50000</v>
      </c>
      <c r="F15" s="12">
        <v>50000</v>
      </c>
      <c r="G15" s="12">
        <v>50000</v>
      </c>
      <c r="H15" s="12"/>
      <c r="I15" s="9" t="s">
        <v>1173</v>
      </c>
      <c r="J15" s="9" t="s">
        <v>1161</v>
      </c>
      <c r="K15" s="9" t="s">
        <v>1162</v>
      </c>
    </row>
    <row r="16" spans="1:11" s="1" customFormat="1" ht="75">
      <c r="A16" s="5"/>
      <c r="B16" s="7" t="s">
        <v>227</v>
      </c>
      <c r="C16" s="10" t="s">
        <v>221</v>
      </c>
      <c r="D16" s="11" t="s">
        <v>222</v>
      </c>
      <c r="E16" s="12">
        <v>50000</v>
      </c>
      <c r="F16" s="12">
        <v>50000</v>
      </c>
      <c r="G16" s="12">
        <v>50000</v>
      </c>
      <c r="H16" s="12"/>
      <c r="I16" s="9" t="s">
        <v>1173</v>
      </c>
      <c r="J16" s="9" t="s">
        <v>1161</v>
      </c>
      <c r="K16" s="9" t="s">
        <v>1162</v>
      </c>
    </row>
    <row r="17" spans="1:11" s="1" customFormat="1" ht="75">
      <c r="A17" s="5"/>
      <c r="B17" s="7" t="s">
        <v>228</v>
      </c>
      <c r="C17" s="10" t="s">
        <v>221</v>
      </c>
      <c r="D17" s="11" t="s">
        <v>222</v>
      </c>
      <c r="E17" s="12">
        <v>100000</v>
      </c>
      <c r="F17" s="12">
        <v>100000</v>
      </c>
      <c r="G17" s="12">
        <v>100000</v>
      </c>
      <c r="H17" s="12"/>
      <c r="I17" s="9" t="s">
        <v>1173</v>
      </c>
      <c r="J17" s="9" t="s">
        <v>1161</v>
      </c>
      <c r="K17" s="9" t="s">
        <v>1162</v>
      </c>
    </row>
    <row r="18" spans="1:11" s="1" customFormat="1" ht="75">
      <c r="A18" s="5"/>
      <c r="B18" s="7" t="s">
        <v>229</v>
      </c>
      <c r="C18" s="10" t="s">
        <v>221</v>
      </c>
      <c r="D18" s="11" t="s">
        <v>222</v>
      </c>
      <c r="E18" s="12">
        <v>100000</v>
      </c>
      <c r="F18" s="12">
        <v>100000</v>
      </c>
      <c r="G18" s="12">
        <v>100000</v>
      </c>
      <c r="H18" s="12"/>
      <c r="I18" s="9" t="s">
        <v>1173</v>
      </c>
      <c r="J18" s="9" t="s">
        <v>1161</v>
      </c>
      <c r="K18" s="9" t="s">
        <v>1162</v>
      </c>
    </row>
    <row r="19" spans="1:11" s="1" customFormat="1" ht="75">
      <c r="A19" s="5"/>
      <c r="B19" s="7" t="s">
        <v>764</v>
      </c>
      <c r="C19" s="10" t="s">
        <v>221</v>
      </c>
      <c r="D19" s="11" t="s">
        <v>222</v>
      </c>
      <c r="E19" s="12">
        <v>100000</v>
      </c>
      <c r="F19" s="12">
        <v>100000</v>
      </c>
      <c r="G19" s="12">
        <v>100000</v>
      </c>
      <c r="H19" s="12"/>
      <c r="I19" s="9" t="s">
        <v>1173</v>
      </c>
      <c r="J19" s="9" t="s">
        <v>1161</v>
      </c>
      <c r="K19" s="9" t="s">
        <v>1162</v>
      </c>
    </row>
    <row r="20" spans="1:11" s="1" customFormat="1" ht="75">
      <c r="A20" s="5"/>
      <c r="B20" s="7" t="s">
        <v>230</v>
      </c>
      <c r="C20" s="10" t="s">
        <v>221</v>
      </c>
      <c r="D20" s="11" t="s">
        <v>222</v>
      </c>
      <c r="E20" s="12">
        <v>100000</v>
      </c>
      <c r="F20" s="12">
        <v>100000</v>
      </c>
      <c r="G20" s="12">
        <v>100000</v>
      </c>
      <c r="H20" s="12"/>
      <c r="I20" s="9" t="s">
        <v>1173</v>
      </c>
      <c r="J20" s="9" t="s">
        <v>1161</v>
      </c>
      <c r="K20" s="9" t="s">
        <v>1162</v>
      </c>
    </row>
    <row r="21" spans="1:11" s="1" customFormat="1" ht="75">
      <c r="A21" s="5"/>
      <c r="B21" s="7" t="s">
        <v>231</v>
      </c>
      <c r="C21" s="10" t="s">
        <v>221</v>
      </c>
      <c r="D21" s="11" t="s">
        <v>222</v>
      </c>
      <c r="E21" s="12">
        <v>100000</v>
      </c>
      <c r="F21" s="12">
        <v>100000</v>
      </c>
      <c r="G21" s="12">
        <v>100000</v>
      </c>
      <c r="H21" s="12"/>
      <c r="I21" s="9" t="s">
        <v>1173</v>
      </c>
      <c r="J21" s="9" t="s">
        <v>1161</v>
      </c>
      <c r="K21" s="9" t="s">
        <v>1162</v>
      </c>
    </row>
    <row r="22" spans="1:11" s="1" customFormat="1" ht="75">
      <c r="A22" s="5"/>
      <c r="B22" s="7" t="s">
        <v>232</v>
      </c>
      <c r="C22" s="10" t="s">
        <v>221</v>
      </c>
      <c r="D22" s="11" t="s">
        <v>222</v>
      </c>
      <c r="E22" s="12">
        <v>100000</v>
      </c>
      <c r="F22" s="12">
        <v>100000</v>
      </c>
      <c r="G22" s="12">
        <v>100000</v>
      </c>
      <c r="H22" s="12"/>
      <c r="I22" s="9" t="s">
        <v>1173</v>
      </c>
      <c r="J22" s="9" t="s">
        <v>1161</v>
      </c>
      <c r="K22" s="9" t="s">
        <v>1162</v>
      </c>
    </row>
    <row r="23" spans="1:11" s="1" customFormat="1" ht="75">
      <c r="A23" s="5"/>
      <c r="B23" s="7" t="s">
        <v>233</v>
      </c>
      <c r="C23" s="10" t="s">
        <v>221</v>
      </c>
      <c r="D23" s="11" t="s">
        <v>222</v>
      </c>
      <c r="E23" s="12">
        <v>100000</v>
      </c>
      <c r="F23" s="12">
        <v>100000</v>
      </c>
      <c r="G23" s="12">
        <v>100000</v>
      </c>
      <c r="H23" s="12"/>
      <c r="I23" s="9" t="s">
        <v>1173</v>
      </c>
      <c r="J23" s="9" t="s">
        <v>1161</v>
      </c>
      <c r="K23" s="9" t="s">
        <v>1162</v>
      </c>
    </row>
    <row r="24" spans="1:11" s="1" customFormat="1" ht="81.75" customHeight="1">
      <c r="A24" s="21"/>
      <c r="B24" s="7" t="s">
        <v>234</v>
      </c>
      <c r="C24" s="10" t="s">
        <v>221</v>
      </c>
      <c r="D24" s="11" t="s">
        <v>222</v>
      </c>
      <c r="E24" s="12">
        <v>100000</v>
      </c>
      <c r="F24" s="12">
        <v>100000</v>
      </c>
      <c r="G24" s="12">
        <v>100000</v>
      </c>
      <c r="H24" s="12"/>
      <c r="I24" s="9" t="s">
        <v>1173</v>
      </c>
      <c r="J24" s="9" t="s">
        <v>1161</v>
      </c>
      <c r="K24" s="9" t="s">
        <v>1162</v>
      </c>
    </row>
    <row r="25" spans="1:11" s="1" customFormat="1" ht="81" customHeight="1">
      <c r="A25" s="21"/>
      <c r="B25" s="7" t="s">
        <v>235</v>
      </c>
      <c r="C25" s="10" t="s">
        <v>221</v>
      </c>
      <c r="D25" s="11" t="s">
        <v>222</v>
      </c>
      <c r="E25" s="12">
        <v>500000</v>
      </c>
      <c r="F25" s="12">
        <v>500000</v>
      </c>
      <c r="G25" s="12">
        <v>500000</v>
      </c>
      <c r="H25" s="12"/>
      <c r="I25" s="9" t="s">
        <v>1173</v>
      </c>
      <c r="J25" s="9" t="s">
        <v>1161</v>
      </c>
      <c r="K25" s="9" t="s">
        <v>1162</v>
      </c>
    </row>
    <row r="26" spans="1:11" s="1" customFormat="1" ht="80.25" customHeight="1">
      <c r="A26" s="21"/>
      <c r="B26" s="7" t="s">
        <v>236</v>
      </c>
      <c r="C26" s="10" t="s">
        <v>221</v>
      </c>
      <c r="D26" s="11" t="s">
        <v>222</v>
      </c>
      <c r="E26" s="12">
        <v>50000</v>
      </c>
      <c r="F26" s="12">
        <v>50000</v>
      </c>
      <c r="G26" s="12">
        <v>50000</v>
      </c>
      <c r="H26" s="12"/>
      <c r="I26" s="9" t="s">
        <v>1173</v>
      </c>
      <c r="J26" s="9" t="s">
        <v>1161</v>
      </c>
      <c r="K26" s="9" t="s">
        <v>1162</v>
      </c>
    </row>
    <row r="27" spans="1:11" s="1" customFormat="1" ht="81.75" customHeight="1">
      <c r="A27" s="21"/>
      <c r="B27" s="7" t="s">
        <v>237</v>
      </c>
      <c r="C27" s="10" t="s">
        <v>221</v>
      </c>
      <c r="D27" s="11" t="s">
        <v>222</v>
      </c>
      <c r="E27" s="12">
        <v>50000</v>
      </c>
      <c r="F27" s="12">
        <v>50000</v>
      </c>
      <c r="G27" s="12">
        <v>50000</v>
      </c>
      <c r="H27" s="12"/>
      <c r="I27" s="9" t="s">
        <v>1173</v>
      </c>
      <c r="J27" s="9" t="s">
        <v>1161</v>
      </c>
      <c r="K27" s="9" t="s">
        <v>1162</v>
      </c>
    </row>
    <row r="28" spans="1:11" s="1" customFormat="1" ht="80.25" customHeight="1">
      <c r="A28" s="21"/>
      <c r="B28" s="7" t="s">
        <v>238</v>
      </c>
      <c r="C28" s="10" t="s">
        <v>221</v>
      </c>
      <c r="D28" s="11" t="s">
        <v>222</v>
      </c>
      <c r="E28" s="12">
        <v>100000</v>
      </c>
      <c r="F28" s="12">
        <v>100000</v>
      </c>
      <c r="G28" s="12">
        <v>100000</v>
      </c>
      <c r="H28" s="12"/>
      <c r="I28" s="9" t="s">
        <v>1173</v>
      </c>
      <c r="J28" s="9" t="s">
        <v>1161</v>
      </c>
      <c r="K28" s="9" t="s">
        <v>1162</v>
      </c>
    </row>
    <row r="29" spans="1:11" s="1" customFormat="1" ht="83.25" customHeight="1">
      <c r="A29" s="21"/>
      <c r="B29" s="7" t="s">
        <v>239</v>
      </c>
      <c r="C29" s="10" t="s">
        <v>221</v>
      </c>
      <c r="D29" s="11" t="s">
        <v>222</v>
      </c>
      <c r="E29" s="12">
        <v>50000</v>
      </c>
      <c r="F29" s="12">
        <v>50000</v>
      </c>
      <c r="G29" s="12">
        <v>50000</v>
      </c>
      <c r="H29" s="12"/>
      <c r="I29" s="9" t="s">
        <v>1173</v>
      </c>
      <c r="J29" s="9" t="s">
        <v>1161</v>
      </c>
      <c r="K29" s="9" t="s">
        <v>1162</v>
      </c>
    </row>
    <row r="30" spans="1:11" s="1" customFormat="1" ht="82.5" customHeight="1">
      <c r="A30" s="21"/>
      <c r="B30" s="7" t="s">
        <v>240</v>
      </c>
      <c r="C30" s="10" t="s">
        <v>221</v>
      </c>
      <c r="D30" s="11" t="s">
        <v>222</v>
      </c>
      <c r="E30" s="12">
        <v>50000</v>
      </c>
      <c r="F30" s="12">
        <v>50000</v>
      </c>
      <c r="G30" s="12">
        <v>50000</v>
      </c>
      <c r="H30" s="12"/>
      <c r="I30" s="9" t="s">
        <v>1173</v>
      </c>
      <c r="J30" s="9" t="s">
        <v>1161</v>
      </c>
      <c r="K30" s="9" t="s">
        <v>1162</v>
      </c>
    </row>
    <row r="31" spans="1:11" s="1" customFormat="1" ht="90" customHeight="1">
      <c r="A31" s="21"/>
      <c r="B31" s="7" t="s">
        <v>241</v>
      </c>
      <c r="C31" s="10" t="s">
        <v>221</v>
      </c>
      <c r="D31" s="11" t="s">
        <v>222</v>
      </c>
      <c r="E31" s="12">
        <v>50000</v>
      </c>
      <c r="F31" s="12">
        <v>50000</v>
      </c>
      <c r="G31" s="12">
        <v>50000</v>
      </c>
      <c r="H31" s="12"/>
      <c r="I31" s="9" t="s">
        <v>1173</v>
      </c>
      <c r="J31" s="9" t="s">
        <v>1161</v>
      </c>
      <c r="K31" s="9" t="s">
        <v>1162</v>
      </c>
    </row>
    <row r="32" spans="1:11" s="1" customFormat="1" ht="84" customHeight="1">
      <c r="A32" s="21"/>
      <c r="B32" s="7" t="s">
        <v>242</v>
      </c>
      <c r="C32" s="10" t="s">
        <v>221</v>
      </c>
      <c r="D32" s="11" t="s">
        <v>222</v>
      </c>
      <c r="E32" s="12">
        <v>50000</v>
      </c>
      <c r="F32" s="12">
        <v>50000</v>
      </c>
      <c r="G32" s="12">
        <v>50000</v>
      </c>
      <c r="H32" s="12"/>
      <c r="I32" s="9" t="s">
        <v>1173</v>
      </c>
      <c r="J32" s="9" t="s">
        <v>1161</v>
      </c>
      <c r="K32" s="9" t="s">
        <v>1162</v>
      </c>
    </row>
    <row r="33" spans="1:11" s="1" customFormat="1" ht="81.75" customHeight="1">
      <c r="A33" s="21"/>
      <c r="B33" s="7" t="s">
        <v>243</v>
      </c>
      <c r="C33" s="10" t="s">
        <v>221</v>
      </c>
      <c r="D33" s="11" t="s">
        <v>222</v>
      </c>
      <c r="E33" s="12">
        <v>50000</v>
      </c>
      <c r="F33" s="12">
        <v>50000</v>
      </c>
      <c r="G33" s="12">
        <v>50000</v>
      </c>
      <c r="H33" s="12"/>
      <c r="I33" s="9" t="s">
        <v>1173</v>
      </c>
      <c r="J33" s="9" t="s">
        <v>1161</v>
      </c>
      <c r="K33" s="9" t="s">
        <v>1162</v>
      </c>
    </row>
    <row r="34" spans="1:11" s="1" customFormat="1" ht="81.75" customHeight="1">
      <c r="A34" s="21"/>
      <c r="B34" s="7" t="s">
        <v>244</v>
      </c>
      <c r="C34" s="10" t="s">
        <v>221</v>
      </c>
      <c r="D34" s="11" t="s">
        <v>222</v>
      </c>
      <c r="E34" s="12">
        <v>100000</v>
      </c>
      <c r="F34" s="12">
        <v>100000</v>
      </c>
      <c r="G34" s="12">
        <v>100000</v>
      </c>
      <c r="H34" s="12"/>
      <c r="I34" s="9" t="s">
        <v>1173</v>
      </c>
      <c r="J34" s="9" t="s">
        <v>1161</v>
      </c>
      <c r="K34" s="9" t="s">
        <v>1162</v>
      </c>
    </row>
    <row r="35" spans="1:11" s="1" customFormat="1" ht="82.5" customHeight="1">
      <c r="A35" s="21"/>
      <c r="B35" s="7" t="s">
        <v>245</v>
      </c>
      <c r="C35" s="10" t="s">
        <v>221</v>
      </c>
      <c r="D35" s="11" t="s">
        <v>222</v>
      </c>
      <c r="E35" s="12">
        <v>100000</v>
      </c>
      <c r="F35" s="12">
        <v>100000</v>
      </c>
      <c r="G35" s="12">
        <v>100000</v>
      </c>
      <c r="H35" s="12"/>
      <c r="I35" s="9" t="s">
        <v>1173</v>
      </c>
      <c r="J35" s="9" t="s">
        <v>1161</v>
      </c>
      <c r="K35" s="9" t="s">
        <v>1162</v>
      </c>
    </row>
    <row r="36" spans="1:11" s="1" customFormat="1" ht="84.75" customHeight="1">
      <c r="A36" s="21"/>
      <c r="B36" s="7" t="s">
        <v>246</v>
      </c>
      <c r="C36" s="10" t="s">
        <v>221</v>
      </c>
      <c r="D36" s="11" t="s">
        <v>222</v>
      </c>
      <c r="E36" s="12">
        <v>100000</v>
      </c>
      <c r="F36" s="12">
        <v>100000</v>
      </c>
      <c r="G36" s="12">
        <v>100000</v>
      </c>
      <c r="H36" s="12"/>
      <c r="I36" s="9" t="s">
        <v>1173</v>
      </c>
      <c r="J36" s="9" t="s">
        <v>1161</v>
      </c>
      <c r="K36" s="9" t="s">
        <v>1162</v>
      </c>
    </row>
    <row r="37" spans="1:11" s="1" customFormat="1" ht="84.75" customHeight="1">
      <c r="A37" s="21"/>
      <c r="B37" s="7" t="s">
        <v>644</v>
      </c>
      <c r="C37" s="10" t="s">
        <v>221</v>
      </c>
      <c r="D37" s="11" t="s">
        <v>222</v>
      </c>
      <c r="E37" s="12">
        <v>100000</v>
      </c>
      <c r="F37" s="12">
        <v>100000</v>
      </c>
      <c r="G37" s="12">
        <v>100000</v>
      </c>
      <c r="H37" s="12"/>
      <c r="I37" s="9" t="s">
        <v>1173</v>
      </c>
      <c r="J37" s="9" t="s">
        <v>1161</v>
      </c>
      <c r="K37" s="9" t="s">
        <v>1162</v>
      </c>
    </row>
    <row r="38" spans="1:11" s="1" customFormat="1" ht="87" customHeight="1">
      <c r="A38" s="21"/>
      <c r="B38" s="7" t="s">
        <v>645</v>
      </c>
      <c r="C38" s="10" t="s">
        <v>221</v>
      </c>
      <c r="D38" s="11" t="s">
        <v>222</v>
      </c>
      <c r="E38" s="12">
        <v>100000</v>
      </c>
      <c r="F38" s="12">
        <v>100000</v>
      </c>
      <c r="G38" s="12">
        <v>100000</v>
      </c>
      <c r="H38" s="12"/>
      <c r="I38" s="9" t="s">
        <v>1173</v>
      </c>
      <c r="J38" s="9" t="s">
        <v>1161</v>
      </c>
      <c r="K38" s="9" t="s">
        <v>1162</v>
      </c>
    </row>
    <row r="39" spans="1:11" s="1" customFormat="1" ht="81.75" customHeight="1">
      <c r="A39" s="21"/>
      <c r="B39" s="7" t="s">
        <v>646</v>
      </c>
      <c r="C39" s="10" t="s">
        <v>221</v>
      </c>
      <c r="D39" s="11" t="s">
        <v>222</v>
      </c>
      <c r="E39" s="12">
        <v>100000</v>
      </c>
      <c r="F39" s="12">
        <v>100000</v>
      </c>
      <c r="G39" s="12">
        <v>100000</v>
      </c>
      <c r="H39" s="12"/>
      <c r="I39" s="9" t="s">
        <v>1173</v>
      </c>
      <c r="J39" s="9" t="s">
        <v>1161</v>
      </c>
      <c r="K39" s="9" t="s">
        <v>1162</v>
      </c>
    </row>
    <row r="40" spans="1:11" s="1" customFormat="1" ht="81.75" customHeight="1">
      <c r="A40" s="21"/>
      <c r="B40" s="7" t="s">
        <v>647</v>
      </c>
      <c r="C40" s="10" t="s">
        <v>221</v>
      </c>
      <c r="D40" s="11" t="s">
        <v>222</v>
      </c>
      <c r="E40" s="12">
        <v>100000</v>
      </c>
      <c r="F40" s="12">
        <v>100000</v>
      </c>
      <c r="G40" s="12">
        <v>100000</v>
      </c>
      <c r="H40" s="12"/>
      <c r="I40" s="9" t="s">
        <v>1173</v>
      </c>
      <c r="J40" s="9" t="s">
        <v>1161</v>
      </c>
      <c r="K40" s="9" t="s">
        <v>1162</v>
      </c>
    </row>
    <row r="41" spans="1:11" s="1" customFormat="1" ht="77.25" customHeight="1">
      <c r="A41" s="21"/>
      <c r="B41" s="7" t="s">
        <v>648</v>
      </c>
      <c r="C41" s="10" t="s">
        <v>221</v>
      </c>
      <c r="D41" s="11" t="s">
        <v>222</v>
      </c>
      <c r="E41" s="12">
        <v>100000</v>
      </c>
      <c r="F41" s="12">
        <v>100000</v>
      </c>
      <c r="G41" s="12">
        <v>100000</v>
      </c>
      <c r="H41" s="12"/>
      <c r="I41" s="9" t="s">
        <v>1173</v>
      </c>
      <c r="J41" s="9" t="s">
        <v>1161</v>
      </c>
      <c r="K41" s="9" t="s">
        <v>1162</v>
      </c>
    </row>
    <row r="42" spans="1:11" s="1" customFormat="1" ht="76.5" customHeight="1">
      <c r="A42" s="21"/>
      <c r="B42" s="7" t="s">
        <v>649</v>
      </c>
      <c r="C42" s="10" t="s">
        <v>221</v>
      </c>
      <c r="D42" s="11" t="s">
        <v>222</v>
      </c>
      <c r="E42" s="12">
        <v>100000</v>
      </c>
      <c r="F42" s="12">
        <v>100000</v>
      </c>
      <c r="G42" s="12">
        <v>100000</v>
      </c>
      <c r="H42" s="12"/>
      <c r="I42" s="9" t="s">
        <v>1173</v>
      </c>
      <c r="J42" s="9" t="s">
        <v>1161</v>
      </c>
      <c r="K42" s="9" t="s">
        <v>1162</v>
      </c>
    </row>
    <row r="43" spans="1:11" s="1" customFormat="1" ht="79.5" customHeight="1">
      <c r="A43" s="21"/>
      <c r="B43" s="7" t="s">
        <v>650</v>
      </c>
      <c r="C43" s="10" t="s">
        <v>221</v>
      </c>
      <c r="D43" s="11" t="s">
        <v>222</v>
      </c>
      <c r="E43" s="12">
        <v>100000</v>
      </c>
      <c r="F43" s="12">
        <v>100000</v>
      </c>
      <c r="G43" s="12">
        <v>100000</v>
      </c>
      <c r="H43" s="12"/>
      <c r="I43" s="9" t="s">
        <v>1173</v>
      </c>
      <c r="J43" s="9" t="s">
        <v>1161</v>
      </c>
      <c r="K43" s="9" t="s">
        <v>1162</v>
      </c>
    </row>
    <row r="44" spans="1:11" s="1" customFormat="1" ht="80.25" customHeight="1">
      <c r="A44" s="21"/>
      <c r="B44" s="7" t="s">
        <v>651</v>
      </c>
      <c r="C44" s="10" t="s">
        <v>221</v>
      </c>
      <c r="D44" s="11" t="s">
        <v>222</v>
      </c>
      <c r="E44" s="12">
        <v>100000</v>
      </c>
      <c r="F44" s="12">
        <v>100000</v>
      </c>
      <c r="G44" s="12">
        <v>100000</v>
      </c>
      <c r="H44" s="12"/>
      <c r="I44" s="9" t="s">
        <v>1173</v>
      </c>
      <c r="J44" s="9" t="s">
        <v>1161</v>
      </c>
      <c r="K44" s="9" t="s">
        <v>1162</v>
      </c>
    </row>
    <row r="45" spans="1:11" s="1" customFormat="1" ht="85.5" customHeight="1">
      <c r="A45" s="21"/>
      <c r="B45" s="7" t="s">
        <v>652</v>
      </c>
      <c r="C45" s="10" t="s">
        <v>221</v>
      </c>
      <c r="D45" s="11" t="s">
        <v>222</v>
      </c>
      <c r="E45" s="12">
        <v>100000</v>
      </c>
      <c r="F45" s="12">
        <v>100000</v>
      </c>
      <c r="G45" s="12">
        <v>100000</v>
      </c>
      <c r="H45" s="12"/>
      <c r="I45" s="9" t="s">
        <v>1173</v>
      </c>
      <c r="J45" s="9" t="s">
        <v>1161</v>
      </c>
      <c r="K45" s="9" t="s">
        <v>1162</v>
      </c>
    </row>
    <row r="46" spans="1:11" s="1" customFormat="1" ht="83.25" customHeight="1">
      <c r="A46" s="21"/>
      <c r="B46" s="7" t="s">
        <v>653</v>
      </c>
      <c r="C46" s="102" t="s">
        <v>1354</v>
      </c>
      <c r="D46" s="11" t="s">
        <v>222</v>
      </c>
      <c r="E46" s="12">
        <v>100000</v>
      </c>
      <c r="F46" s="12">
        <v>100000</v>
      </c>
      <c r="G46" s="12">
        <v>100000</v>
      </c>
      <c r="H46" s="12"/>
      <c r="I46" s="9" t="s">
        <v>1173</v>
      </c>
      <c r="J46" s="9" t="s">
        <v>1161</v>
      </c>
      <c r="K46" s="9" t="s">
        <v>1162</v>
      </c>
    </row>
    <row r="47" spans="1:11" s="1" customFormat="1" ht="81" customHeight="1">
      <c r="A47" s="21"/>
      <c r="B47" s="7" t="s">
        <v>654</v>
      </c>
      <c r="C47" s="10" t="s">
        <v>221</v>
      </c>
      <c r="D47" s="11" t="s">
        <v>222</v>
      </c>
      <c r="E47" s="12">
        <v>100000</v>
      </c>
      <c r="F47" s="12">
        <v>100000</v>
      </c>
      <c r="G47" s="12">
        <v>100000</v>
      </c>
      <c r="H47" s="12"/>
      <c r="I47" s="9" t="s">
        <v>1173</v>
      </c>
      <c r="J47" s="9" t="s">
        <v>1161</v>
      </c>
      <c r="K47" s="9" t="s">
        <v>1162</v>
      </c>
    </row>
    <row r="48" spans="1:11" s="1" customFormat="1" ht="82.5" customHeight="1">
      <c r="A48" s="21"/>
      <c r="B48" s="7" t="s">
        <v>655</v>
      </c>
      <c r="C48" s="10" t="s">
        <v>221</v>
      </c>
      <c r="D48" s="11" t="s">
        <v>222</v>
      </c>
      <c r="E48" s="12">
        <v>100000</v>
      </c>
      <c r="F48" s="12">
        <v>100000</v>
      </c>
      <c r="G48" s="12">
        <v>100000</v>
      </c>
      <c r="H48" s="12"/>
      <c r="I48" s="9" t="s">
        <v>1173</v>
      </c>
      <c r="J48" s="9" t="s">
        <v>1161</v>
      </c>
      <c r="K48" s="9" t="s">
        <v>1162</v>
      </c>
    </row>
    <row r="49" spans="1:11" s="1" customFormat="1" ht="78.75" customHeight="1">
      <c r="A49" s="21"/>
      <c r="B49" s="7" t="s">
        <v>656</v>
      </c>
      <c r="C49" s="10" t="s">
        <v>221</v>
      </c>
      <c r="D49" s="11" t="s">
        <v>222</v>
      </c>
      <c r="E49" s="12">
        <v>100000</v>
      </c>
      <c r="F49" s="12">
        <v>100000</v>
      </c>
      <c r="G49" s="12">
        <v>100000</v>
      </c>
      <c r="H49" s="12"/>
      <c r="I49" s="9" t="s">
        <v>1173</v>
      </c>
      <c r="J49" s="9" t="s">
        <v>1161</v>
      </c>
      <c r="K49" s="9" t="s">
        <v>1162</v>
      </c>
    </row>
    <row r="50" spans="1:11" s="1" customFormat="1" ht="84" customHeight="1">
      <c r="A50" s="21"/>
      <c r="B50" s="7" t="s">
        <v>657</v>
      </c>
      <c r="C50" s="10" t="s">
        <v>221</v>
      </c>
      <c r="D50" s="11" t="s">
        <v>222</v>
      </c>
      <c r="E50" s="12">
        <v>100000</v>
      </c>
      <c r="F50" s="12">
        <v>100000</v>
      </c>
      <c r="G50" s="12">
        <v>100000</v>
      </c>
      <c r="H50" s="12"/>
      <c r="I50" s="9" t="s">
        <v>1173</v>
      </c>
      <c r="J50" s="9" t="s">
        <v>1161</v>
      </c>
      <c r="K50" s="9" t="s">
        <v>1162</v>
      </c>
    </row>
    <row r="51" spans="1:11" s="1" customFormat="1" ht="81" customHeight="1">
      <c r="A51" s="21"/>
      <c r="B51" s="7" t="s">
        <v>658</v>
      </c>
      <c r="C51" s="10" t="s">
        <v>221</v>
      </c>
      <c r="D51" s="11" t="s">
        <v>222</v>
      </c>
      <c r="E51" s="12">
        <v>100000</v>
      </c>
      <c r="F51" s="12">
        <v>100000</v>
      </c>
      <c r="G51" s="12">
        <v>100000</v>
      </c>
      <c r="H51" s="12"/>
      <c r="I51" s="9" t="s">
        <v>1173</v>
      </c>
      <c r="J51" s="9" t="s">
        <v>1161</v>
      </c>
      <c r="K51" s="9" t="s">
        <v>1162</v>
      </c>
    </row>
    <row r="52" spans="1:11" s="1" customFormat="1" ht="84.75" customHeight="1">
      <c r="A52" s="21"/>
      <c r="B52" s="7" t="s">
        <v>659</v>
      </c>
      <c r="C52" s="10" t="s">
        <v>221</v>
      </c>
      <c r="D52" s="11" t="s">
        <v>222</v>
      </c>
      <c r="E52" s="12">
        <v>100000</v>
      </c>
      <c r="F52" s="12">
        <v>100000</v>
      </c>
      <c r="G52" s="12">
        <v>100000</v>
      </c>
      <c r="H52" s="12"/>
      <c r="I52" s="9" t="s">
        <v>1173</v>
      </c>
      <c r="J52" s="9" t="s">
        <v>1161</v>
      </c>
      <c r="K52" s="9" t="s">
        <v>1162</v>
      </c>
    </row>
    <row r="53" spans="1:11" s="1" customFormat="1" ht="75">
      <c r="A53" s="21"/>
      <c r="B53" s="7" t="s">
        <v>660</v>
      </c>
      <c r="C53" s="10" t="s">
        <v>221</v>
      </c>
      <c r="D53" s="11" t="s">
        <v>222</v>
      </c>
      <c r="E53" s="12">
        <v>100000</v>
      </c>
      <c r="F53" s="12">
        <v>100000</v>
      </c>
      <c r="G53" s="12">
        <v>100000</v>
      </c>
      <c r="H53" s="12"/>
      <c r="I53" s="9" t="s">
        <v>1173</v>
      </c>
      <c r="J53" s="9" t="s">
        <v>1161</v>
      </c>
      <c r="K53" s="9" t="s">
        <v>1162</v>
      </c>
    </row>
    <row r="54" spans="1:11" s="1" customFormat="1" ht="75">
      <c r="A54" s="21"/>
      <c r="B54" s="7" t="s">
        <v>661</v>
      </c>
      <c r="C54" s="10" t="s">
        <v>221</v>
      </c>
      <c r="D54" s="11" t="s">
        <v>222</v>
      </c>
      <c r="E54" s="12">
        <v>50000</v>
      </c>
      <c r="F54" s="12">
        <v>50000</v>
      </c>
      <c r="G54" s="12">
        <v>50000</v>
      </c>
      <c r="H54" s="12"/>
      <c r="I54" s="9" t="s">
        <v>1173</v>
      </c>
      <c r="J54" s="9" t="s">
        <v>1161</v>
      </c>
      <c r="K54" s="9" t="s">
        <v>1162</v>
      </c>
    </row>
    <row r="55" spans="1:11" s="1" customFormat="1" ht="83.25" customHeight="1">
      <c r="A55" s="21"/>
      <c r="B55" s="7" t="s">
        <v>662</v>
      </c>
      <c r="C55" s="10" t="s">
        <v>221</v>
      </c>
      <c r="D55" s="11" t="s">
        <v>222</v>
      </c>
      <c r="E55" s="12">
        <v>100000</v>
      </c>
      <c r="F55" s="12">
        <v>100000</v>
      </c>
      <c r="G55" s="12">
        <v>100000</v>
      </c>
      <c r="H55" s="12"/>
      <c r="I55" s="9" t="s">
        <v>1173</v>
      </c>
      <c r="J55" s="9" t="s">
        <v>1161</v>
      </c>
      <c r="K55" s="9" t="s">
        <v>1162</v>
      </c>
    </row>
    <row r="56" spans="1:11" s="1" customFormat="1" ht="75">
      <c r="A56" s="21"/>
      <c r="B56" s="7" t="s">
        <v>663</v>
      </c>
      <c r="C56" s="10" t="s">
        <v>221</v>
      </c>
      <c r="D56" s="11" t="s">
        <v>222</v>
      </c>
      <c r="E56" s="12">
        <v>100000</v>
      </c>
      <c r="F56" s="12">
        <v>100000</v>
      </c>
      <c r="G56" s="12">
        <v>100000</v>
      </c>
      <c r="H56" s="12"/>
      <c r="I56" s="9" t="s">
        <v>1173</v>
      </c>
      <c r="J56" s="9" t="s">
        <v>1161</v>
      </c>
      <c r="K56" s="9" t="s">
        <v>1162</v>
      </c>
    </row>
    <row r="57" spans="1:11" s="1" customFormat="1" ht="79.5" customHeight="1">
      <c r="A57" s="21"/>
      <c r="B57" s="7" t="s">
        <v>664</v>
      </c>
      <c r="C57" s="10" t="s">
        <v>221</v>
      </c>
      <c r="D57" s="11" t="s">
        <v>222</v>
      </c>
      <c r="E57" s="12">
        <v>100000</v>
      </c>
      <c r="F57" s="12">
        <v>100000</v>
      </c>
      <c r="G57" s="12">
        <v>100000</v>
      </c>
      <c r="H57" s="12"/>
      <c r="I57" s="9" t="s">
        <v>1173</v>
      </c>
      <c r="J57" s="9" t="s">
        <v>1161</v>
      </c>
      <c r="K57" s="9" t="s">
        <v>1162</v>
      </c>
    </row>
    <row r="58" spans="1:11" s="1" customFormat="1" ht="81.75" customHeight="1">
      <c r="A58" s="21"/>
      <c r="B58" s="7" t="s">
        <v>665</v>
      </c>
      <c r="C58" s="10" t="s">
        <v>221</v>
      </c>
      <c r="D58" s="11" t="s">
        <v>222</v>
      </c>
      <c r="E58" s="12">
        <v>100000</v>
      </c>
      <c r="F58" s="12">
        <v>100000</v>
      </c>
      <c r="G58" s="12">
        <v>100000</v>
      </c>
      <c r="H58" s="12"/>
      <c r="I58" s="9" t="s">
        <v>1173</v>
      </c>
      <c r="J58" s="9" t="s">
        <v>1161</v>
      </c>
      <c r="K58" s="9" t="s">
        <v>1162</v>
      </c>
    </row>
    <row r="59" spans="1:11" s="1" customFormat="1" ht="78.75" customHeight="1">
      <c r="A59" s="21"/>
      <c r="B59" s="7" t="s">
        <v>666</v>
      </c>
      <c r="C59" s="10" t="s">
        <v>221</v>
      </c>
      <c r="D59" s="11" t="s">
        <v>222</v>
      </c>
      <c r="E59" s="12">
        <v>100000</v>
      </c>
      <c r="F59" s="12">
        <v>100000</v>
      </c>
      <c r="G59" s="12">
        <v>100000</v>
      </c>
      <c r="H59" s="12"/>
      <c r="I59" s="9" t="s">
        <v>1173</v>
      </c>
      <c r="J59" s="9" t="s">
        <v>1161</v>
      </c>
      <c r="K59" s="9" t="s">
        <v>1162</v>
      </c>
    </row>
    <row r="60" spans="1:11" s="1" customFormat="1" ht="82.5" customHeight="1">
      <c r="A60" s="21"/>
      <c r="B60" s="7" t="s">
        <v>667</v>
      </c>
      <c r="C60" s="10" t="s">
        <v>221</v>
      </c>
      <c r="D60" s="11" t="s">
        <v>222</v>
      </c>
      <c r="E60" s="12">
        <v>100000</v>
      </c>
      <c r="F60" s="12">
        <v>100000</v>
      </c>
      <c r="G60" s="12">
        <v>100000</v>
      </c>
      <c r="H60" s="12"/>
      <c r="I60" s="9" t="s">
        <v>1173</v>
      </c>
      <c r="J60" s="9" t="s">
        <v>1161</v>
      </c>
      <c r="K60" s="9" t="s">
        <v>1162</v>
      </c>
    </row>
    <row r="61" spans="1:11" s="1" customFormat="1" ht="83.25" customHeight="1">
      <c r="A61" s="21"/>
      <c r="B61" s="7" t="s">
        <v>668</v>
      </c>
      <c r="C61" s="10" t="s">
        <v>221</v>
      </c>
      <c r="D61" s="11" t="s">
        <v>222</v>
      </c>
      <c r="E61" s="12">
        <v>100000</v>
      </c>
      <c r="F61" s="12">
        <v>100000</v>
      </c>
      <c r="G61" s="12">
        <v>100000</v>
      </c>
      <c r="H61" s="12"/>
      <c r="I61" s="9" t="s">
        <v>1173</v>
      </c>
      <c r="J61" s="9" t="s">
        <v>1161</v>
      </c>
      <c r="K61" s="9" t="s">
        <v>1162</v>
      </c>
    </row>
    <row r="62" spans="1:11" s="1" customFormat="1" ht="87.75" customHeight="1">
      <c r="A62" s="21"/>
      <c r="B62" s="7" t="s">
        <v>669</v>
      </c>
      <c r="C62" s="10" t="s">
        <v>221</v>
      </c>
      <c r="D62" s="11" t="s">
        <v>222</v>
      </c>
      <c r="E62" s="12">
        <v>100000</v>
      </c>
      <c r="F62" s="12">
        <v>100000</v>
      </c>
      <c r="G62" s="12">
        <v>100000</v>
      </c>
      <c r="H62" s="12"/>
      <c r="I62" s="9" t="s">
        <v>1173</v>
      </c>
      <c r="J62" s="9" t="s">
        <v>1161</v>
      </c>
      <c r="K62" s="9" t="s">
        <v>1162</v>
      </c>
    </row>
    <row r="63" spans="1:11" s="1" customFormat="1" ht="81" customHeight="1">
      <c r="A63" s="21"/>
      <c r="B63" s="7" t="s">
        <v>670</v>
      </c>
      <c r="C63" s="10" t="s">
        <v>221</v>
      </c>
      <c r="D63" s="11" t="s">
        <v>222</v>
      </c>
      <c r="E63" s="12">
        <v>100000</v>
      </c>
      <c r="F63" s="12">
        <v>100000</v>
      </c>
      <c r="G63" s="12">
        <v>100000</v>
      </c>
      <c r="H63" s="12"/>
      <c r="I63" s="9" t="s">
        <v>1173</v>
      </c>
      <c r="J63" s="9" t="s">
        <v>1161</v>
      </c>
      <c r="K63" s="9" t="s">
        <v>1162</v>
      </c>
    </row>
    <row r="64" spans="1:11" s="1" customFormat="1" ht="84.75" customHeight="1">
      <c r="A64" s="21"/>
      <c r="B64" s="7" t="s">
        <v>671</v>
      </c>
      <c r="C64" s="10" t="s">
        <v>221</v>
      </c>
      <c r="D64" s="11" t="s">
        <v>222</v>
      </c>
      <c r="E64" s="12">
        <v>100000</v>
      </c>
      <c r="F64" s="12">
        <v>100000</v>
      </c>
      <c r="G64" s="12">
        <v>100000</v>
      </c>
      <c r="H64" s="12"/>
      <c r="I64" s="9" t="s">
        <v>1173</v>
      </c>
      <c r="J64" s="9" t="s">
        <v>1161</v>
      </c>
      <c r="K64" s="9" t="s">
        <v>1162</v>
      </c>
    </row>
    <row r="65" spans="1:11" s="1" customFormat="1" ht="80.25" customHeight="1">
      <c r="A65" s="21"/>
      <c r="B65" s="7" t="s">
        <v>672</v>
      </c>
      <c r="C65" s="10" t="s">
        <v>221</v>
      </c>
      <c r="D65" s="11" t="s">
        <v>222</v>
      </c>
      <c r="E65" s="12">
        <v>100000</v>
      </c>
      <c r="F65" s="12">
        <v>100000</v>
      </c>
      <c r="G65" s="12">
        <v>100000</v>
      </c>
      <c r="H65" s="12"/>
      <c r="I65" s="9" t="s">
        <v>1173</v>
      </c>
      <c r="J65" s="9" t="s">
        <v>1161</v>
      </c>
      <c r="K65" s="9" t="s">
        <v>1162</v>
      </c>
    </row>
    <row r="66" spans="1:11" s="1" customFormat="1" ht="81.75" customHeight="1">
      <c r="A66" s="21"/>
      <c r="B66" s="7" t="s">
        <v>673</v>
      </c>
      <c r="C66" s="10" t="s">
        <v>221</v>
      </c>
      <c r="D66" s="11" t="s">
        <v>222</v>
      </c>
      <c r="E66" s="12">
        <v>100000</v>
      </c>
      <c r="F66" s="12">
        <v>100000</v>
      </c>
      <c r="G66" s="12">
        <v>100000</v>
      </c>
      <c r="H66" s="12"/>
      <c r="I66" s="9" t="s">
        <v>1173</v>
      </c>
      <c r="J66" s="9" t="s">
        <v>1161</v>
      </c>
      <c r="K66" s="9" t="s">
        <v>1162</v>
      </c>
    </row>
    <row r="67" spans="1:11" s="1" customFormat="1" ht="81.75" customHeight="1">
      <c r="A67" s="21"/>
      <c r="B67" s="10" t="s">
        <v>765</v>
      </c>
      <c r="C67" s="10" t="s">
        <v>221</v>
      </c>
      <c r="D67" s="11" t="s">
        <v>222</v>
      </c>
      <c r="E67" s="12">
        <v>50000</v>
      </c>
      <c r="F67" s="12">
        <v>50000</v>
      </c>
      <c r="G67" s="12">
        <v>50000</v>
      </c>
      <c r="H67" s="12"/>
      <c r="I67" s="9" t="s">
        <v>1173</v>
      </c>
      <c r="J67" s="9" t="s">
        <v>1161</v>
      </c>
      <c r="K67" s="9" t="s">
        <v>1162</v>
      </c>
    </row>
    <row r="68" spans="1:11" s="1" customFormat="1" ht="81.75" customHeight="1">
      <c r="A68" s="21"/>
      <c r="B68" s="7" t="s">
        <v>766</v>
      </c>
      <c r="C68" s="10" t="s">
        <v>221</v>
      </c>
      <c r="D68" s="11" t="s">
        <v>222</v>
      </c>
      <c r="E68" s="12">
        <v>50000</v>
      </c>
      <c r="F68" s="12">
        <v>50000</v>
      </c>
      <c r="G68" s="12">
        <v>50000</v>
      </c>
      <c r="H68" s="12"/>
      <c r="I68" s="9" t="s">
        <v>1173</v>
      </c>
      <c r="J68" s="9" t="s">
        <v>1161</v>
      </c>
      <c r="K68" s="9" t="s">
        <v>1162</v>
      </c>
    </row>
    <row r="69" spans="1:11" s="1" customFormat="1" ht="81.75" customHeight="1">
      <c r="A69" s="21"/>
      <c r="B69" s="7" t="s">
        <v>767</v>
      </c>
      <c r="C69" s="10" t="s">
        <v>221</v>
      </c>
      <c r="D69" s="11" t="s">
        <v>222</v>
      </c>
      <c r="E69" s="12">
        <v>50000</v>
      </c>
      <c r="F69" s="12">
        <v>50000</v>
      </c>
      <c r="G69" s="12">
        <v>50000</v>
      </c>
      <c r="H69" s="12"/>
      <c r="I69" s="9" t="s">
        <v>1173</v>
      </c>
      <c r="J69" s="9" t="s">
        <v>1161</v>
      </c>
      <c r="K69" s="9" t="s">
        <v>1162</v>
      </c>
    </row>
    <row r="70" spans="1:11" s="1" customFormat="1" ht="81.75" customHeight="1">
      <c r="A70" s="21"/>
      <c r="B70" s="7" t="s">
        <v>768</v>
      </c>
      <c r="C70" s="10" t="s">
        <v>221</v>
      </c>
      <c r="D70" s="11" t="s">
        <v>222</v>
      </c>
      <c r="E70" s="12">
        <v>50000</v>
      </c>
      <c r="F70" s="12">
        <v>50000</v>
      </c>
      <c r="G70" s="12">
        <v>50000</v>
      </c>
      <c r="H70" s="12"/>
      <c r="I70" s="9" t="s">
        <v>1173</v>
      </c>
      <c r="J70" s="9" t="s">
        <v>1161</v>
      </c>
      <c r="K70" s="9" t="s">
        <v>1162</v>
      </c>
    </row>
    <row r="71" spans="1:11" s="1" customFormat="1" ht="81.75" customHeight="1">
      <c r="A71" s="21"/>
      <c r="B71" s="7" t="s">
        <v>769</v>
      </c>
      <c r="C71" s="10" t="s">
        <v>221</v>
      </c>
      <c r="D71" s="11" t="s">
        <v>222</v>
      </c>
      <c r="E71" s="12">
        <v>50000</v>
      </c>
      <c r="F71" s="12">
        <v>50000</v>
      </c>
      <c r="G71" s="12">
        <v>50000</v>
      </c>
      <c r="H71" s="12"/>
      <c r="I71" s="9" t="s">
        <v>1173</v>
      </c>
      <c r="J71" s="9" t="s">
        <v>1161</v>
      </c>
      <c r="K71" s="9" t="s">
        <v>1162</v>
      </c>
    </row>
    <row r="72" spans="1:11" s="1" customFormat="1" ht="81.75" customHeight="1">
      <c r="A72" s="21"/>
      <c r="B72" s="7" t="s">
        <v>1293</v>
      </c>
      <c r="C72" s="10" t="s">
        <v>221</v>
      </c>
      <c r="D72" s="11" t="s">
        <v>222</v>
      </c>
      <c r="E72" s="12">
        <v>50000</v>
      </c>
      <c r="F72" s="12">
        <v>50000</v>
      </c>
      <c r="G72" s="12">
        <v>50000</v>
      </c>
      <c r="H72" s="12"/>
      <c r="I72" s="9" t="s">
        <v>1173</v>
      </c>
      <c r="J72" s="9" t="s">
        <v>1161</v>
      </c>
      <c r="K72" s="9" t="s">
        <v>1162</v>
      </c>
    </row>
    <row r="73" spans="1:11" s="1" customFormat="1" ht="81.75" customHeight="1">
      <c r="A73" s="21"/>
      <c r="B73" s="7" t="s">
        <v>1308</v>
      </c>
      <c r="C73" s="10" t="s">
        <v>221</v>
      </c>
      <c r="D73" s="11" t="s">
        <v>222</v>
      </c>
      <c r="E73" s="12">
        <v>50000</v>
      </c>
      <c r="F73" s="12">
        <v>50000</v>
      </c>
      <c r="G73" s="12">
        <v>50000</v>
      </c>
      <c r="H73" s="12"/>
      <c r="I73" s="9" t="s">
        <v>1173</v>
      </c>
      <c r="J73" s="9" t="s">
        <v>1161</v>
      </c>
      <c r="K73" s="9" t="s">
        <v>1162</v>
      </c>
    </row>
    <row r="74" spans="1:11" s="1" customFormat="1" ht="93.75">
      <c r="A74" s="5">
        <v>2</v>
      </c>
      <c r="B74" s="7" t="s">
        <v>675</v>
      </c>
      <c r="C74" s="10" t="s">
        <v>248</v>
      </c>
      <c r="D74" s="11" t="s">
        <v>222</v>
      </c>
      <c r="E74" s="12">
        <v>100000</v>
      </c>
      <c r="F74" s="12">
        <v>100000</v>
      </c>
      <c r="G74" s="12">
        <v>100000</v>
      </c>
      <c r="H74" s="12"/>
      <c r="I74" s="9" t="s">
        <v>1173</v>
      </c>
      <c r="J74" s="9" t="s">
        <v>1161</v>
      </c>
      <c r="K74" s="9" t="s">
        <v>1162</v>
      </c>
    </row>
    <row r="75" spans="1:11" s="1" customFormat="1" ht="86.25" customHeight="1">
      <c r="A75" s="5">
        <v>3</v>
      </c>
      <c r="B75" s="7" t="s">
        <v>249</v>
      </c>
      <c r="C75" s="10" t="s">
        <v>250</v>
      </c>
      <c r="D75" s="11" t="s">
        <v>222</v>
      </c>
      <c r="E75" s="12">
        <v>50000</v>
      </c>
      <c r="F75" s="12">
        <v>50000</v>
      </c>
      <c r="G75" s="12">
        <v>50000</v>
      </c>
      <c r="H75" s="12"/>
      <c r="I75" s="9" t="s">
        <v>1173</v>
      </c>
      <c r="J75" s="9" t="s">
        <v>1161</v>
      </c>
      <c r="K75" s="9" t="s">
        <v>1162</v>
      </c>
    </row>
    <row r="76" spans="1:11" s="1" customFormat="1" ht="71.25" customHeight="1">
      <c r="A76" s="5">
        <v>4</v>
      </c>
      <c r="B76" s="7" t="s">
        <v>251</v>
      </c>
      <c r="C76" s="10" t="s">
        <v>252</v>
      </c>
      <c r="D76" s="11" t="s">
        <v>253</v>
      </c>
      <c r="E76" s="12">
        <v>50000</v>
      </c>
      <c r="F76" s="12">
        <v>50000</v>
      </c>
      <c r="G76" s="12">
        <v>50000</v>
      </c>
      <c r="H76" s="12"/>
      <c r="I76" s="9" t="s">
        <v>1173</v>
      </c>
      <c r="J76" s="9" t="s">
        <v>1161</v>
      </c>
      <c r="K76" s="9" t="s">
        <v>1162</v>
      </c>
    </row>
    <row r="77" spans="1:11" s="1" customFormat="1" ht="75">
      <c r="A77" s="5">
        <v>5</v>
      </c>
      <c r="B77" s="7" t="s">
        <v>254</v>
      </c>
      <c r="C77" s="10" t="s">
        <v>255</v>
      </c>
      <c r="D77" s="11" t="s">
        <v>256</v>
      </c>
      <c r="E77" s="12">
        <v>50000</v>
      </c>
      <c r="F77" s="12">
        <v>50000</v>
      </c>
      <c r="G77" s="12">
        <v>50000</v>
      </c>
      <c r="H77" s="12"/>
      <c r="I77" s="9" t="s">
        <v>1173</v>
      </c>
      <c r="J77" s="9" t="s">
        <v>1161</v>
      </c>
      <c r="K77" s="9" t="s">
        <v>1162</v>
      </c>
    </row>
    <row r="78" spans="1:11" s="1" customFormat="1" ht="90">
      <c r="A78" s="5">
        <v>6</v>
      </c>
      <c r="B78" s="7" t="s">
        <v>257</v>
      </c>
      <c r="C78" s="10" t="s">
        <v>221</v>
      </c>
      <c r="D78" s="11" t="s">
        <v>258</v>
      </c>
      <c r="E78" s="12">
        <v>50000</v>
      </c>
      <c r="F78" s="12">
        <v>50000</v>
      </c>
      <c r="G78" s="12">
        <v>50000</v>
      </c>
      <c r="H78" s="12"/>
      <c r="I78" s="9" t="s">
        <v>1173</v>
      </c>
      <c r="J78" s="9" t="s">
        <v>1161</v>
      </c>
      <c r="K78" s="9" t="s">
        <v>1162</v>
      </c>
    </row>
    <row r="79" spans="1:11" s="1" customFormat="1" ht="112.5">
      <c r="A79" s="5">
        <v>7</v>
      </c>
      <c r="B79" s="7" t="s">
        <v>259</v>
      </c>
      <c r="C79" s="10" t="s">
        <v>260</v>
      </c>
      <c r="D79" s="11" t="s">
        <v>159</v>
      </c>
      <c r="E79" s="12">
        <v>100000</v>
      </c>
      <c r="F79" s="12">
        <v>100000</v>
      </c>
      <c r="G79" s="12">
        <v>100000</v>
      </c>
      <c r="H79" s="12"/>
      <c r="I79" s="9" t="s">
        <v>1173</v>
      </c>
      <c r="J79" s="9" t="s">
        <v>1161</v>
      </c>
      <c r="K79" s="9" t="s">
        <v>1162</v>
      </c>
    </row>
    <row r="80" spans="1:11" s="1" customFormat="1" ht="93.75">
      <c r="A80" s="5">
        <v>8</v>
      </c>
      <c r="B80" s="7" t="s">
        <v>261</v>
      </c>
      <c r="C80" s="10" t="s">
        <v>262</v>
      </c>
      <c r="D80" s="11" t="s">
        <v>1281</v>
      </c>
      <c r="E80" s="12">
        <v>100000</v>
      </c>
      <c r="F80" s="12">
        <v>100000</v>
      </c>
      <c r="G80" s="12">
        <v>100000</v>
      </c>
      <c r="H80" s="12"/>
      <c r="I80" s="9" t="s">
        <v>1173</v>
      </c>
      <c r="J80" s="9" t="s">
        <v>1161</v>
      </c>
      <c r="K80" s="9" t="s">
        <v>137</v>
      </c>
    </row>
    <row r="81" spans="1:11" s="1" customFormat="1" ht="75">
      <c r="A81" s="5">
        <v>9</v>
      </c>
      <c r="B81" s="7" t="s">
        <v>263</v>
      </c>
      <c r="C81" s="10" t="s">
        <v>264</v>
      </c>
      <c r="D81" s="11" t="s">
        <v>159</v>
      </c>
      <c r="E81" s="12">
        <v>50000</v>
      </c>
      <c r="F81" s="12">
        <v>50000</v>
      </c>
      <c r="G81" s="12">
        <v>50000</v>
      </c>
      <c r="H81" s="12"/>
      <c r="I81" s="9" t="s">
        <v>1173</v>
      </c>
      <c r="J81" s="9" t="s">
        <v>1161</v>
      </c>
      <c r="K81" s="9" t="s">
        <v>1162</v>
      </c>
    </row>
    <row r="82" spans="1:11" s="1" customFormat="1" ht="112.5">
      <c r="A82" s="5">
        <v>10</v>
      </c>
      <c r="B82" s="7" t="s">
        <v>265</v>
      </c>
      <c r="C82" s="10" t="s">
        <v>266</v>
      </c>
      <c r="D82" s="11" t="s">
        <v>267</v>
      </c>
      <c r="E82" s="12">
        <v>50000</v>
      </c>
      <c r="F82" s="12">
        <v>50000</v>
      </c>
      <c r="G82" s="12">
        <v>50000</v>
      </c>
      <c r="H82" s="12"/>
      <c r="I82" s="9" t="s">
        <v>1173</v>
      </c>
      <c r="J82" s="9" t="s">
        <v>1161</v>
      </c>
      <c r="K82" s="9" t="s">
        <v>1162</v>
      </c>
    </row>
    <row r="83" spans="1:11" s="13" customFormat="1" ht="75">
      <c r="A83" s="54">
        <v>11</v>
      </c>
      <c r="B83" s="7" t="s">
        <v>1337</v>
      </c>
      <c r="C83" s="7" t="s">
        <v>724</v>
      </c>
      <c r="D83" s="6" t="s">
        <v>159</v>
      </c>
      <c r="E83" s="12">
        <v>50000</v>
      </c>
      <c r="F83" s="12">
        <v>50000</v>
      </c>
      <c r="G83" s="12">
        <v>50000</v>
      </c>
      <c r="H83" s="12"/>
      <c r="I83" s="9" t="s">
        <v>1173</v>
      </c>
      <c r="J83" s="9" t="s">
        <v>1161</v>
      </c>
      <c r="K83" s="9" t="s">
        <v>1162</v>
      </c>
    </row>
    <row r="84" spans="1:11" s="13" customFormat="1" ht="112.5">
      <c r="A84" s="54">
        <v>12</v>
      </c>
      <c r="B84" s="7" t="s">
        <v>1338</v>
      </c>
      <c r="C84" s="7" t="s">
        <v>1339</v>
      </c>
      <c r="D84" s="6" t="s">
        <v>1340</v>
      </c>
      <c r="E84" s="12">
        <v>50000</v>
      </c>
      <c r="F84" s="12">
        <v>50000</v>
      </c>
      <c r="G84" s="12">
        <v>50000</v>
      </c>
      <c r="H84" s="12"/>
      <c r="I84" s="9" t="s">
        <v>1341</v>
      </c>
      <c r="J84" s="9" t="s">
        <v>1161</v>
      </c>
      <c r="K84" s="9" t="s">
        <v>1162</v>
      </c>
    </row>
    <row r="85" spans="5:8" s="13" customFormat="1" ht="23.25">
      <c r="E85" s="105">
        <f>SUM(E10+E74+E75+E76+E77+E78+E79+E80+E81+E82+E83+E84)</f>
        <v>6550000</v>
      </c>
      <c r="F85" s="105">
        <f>SUM(F10+F74+F75+F76+F77+F78+F79+F80+F81+F82+F83+F84)</f>
        <v>6550000</v>
      </c>
      <c r="G85" s="105">
        <f>SUM(G10+G74+G75+G76+G77+G78+G79+G80+G81+G82+G83+G84)</f>
        <v>6550000</v>
      </c>
      <c r="H85" s="105"/>
    </row>
    <row r="86" s="13" customFormat="1" ht="23.25"/>
    <row r="87" s="13" customFormat="1" ht="23.25"/>
    <row r="88" s="13" customFormat="1" ht="23.25"/>
    <row r="89" s="13" customFormat="1" ht="23.25"/>
    <row r="90" s="13" customFormat="1" ht="23.25"/>
    <row r="91" s="13" customFormat="1" ht="23.25"/>
    <row r="92" s="13" customFormat="1" ht="23.25"/>
    <row r="93" s="13" customFormat="1" ht="23.25"/>
    <row r="94" s="13" customFormat="1" ht="23.25"/>
    <row r="95" s="13" customFormat="1" ht="23.25"/>
    <row r="96" s="13" customFormat="1" ht="23.25"/>
    <row r="97" s="13" customFormat="1" ht="23.25"/>
    <row r="98" s="13" customFormat="1" ht="23.25"/>
    <row r="99" s="13" customFormat="1" ht="23.25"/>
    <row r="100" s="13" customFormat="1" ht="23.25"/>
    <row r="101" s="13" customFormat="1" ht="23.25"/>
    <row r="102" s="13" customFormat="1" ht="23.25"/>
    <row r="103" s="13" customFormat="1" ht="23.25"/>
    <row r="104" s="13" customFormat="1" ht="23.25"/>
    <row r="105" s="13" customFormat="1" ht="23.25"/>
    <row r="106" s="13" customFormat="1" ht="23.25"/>
    <row r="107" s="13" customFormat="1" ht="23.25"/>
    <row r="108" s="13" customFormat="1" ht="23.25"/>
    <row r="109" s="13" customFormat="1" ht="23.25"/>
    <row r="110" s="13" customFormat="1" ht="23.25"/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7">
      <selection activeCell="A4" sqref="A4:A6"/>
    </sheetView>
  </sheetViews>
  <sheetFormatPr defaultColWidth="9.140625" defaultRowHeight="15"/>
  <cols>
    <col min="1" max="1" width="3.57421875" style="0" customWidth="1"/>
    <col min="2" max="2" width="20.00390625" style="0" customWidth="1"/>
    <col min="3" max="3" width="16.421875" style="0" customWidth="1"/>
    <col min="4" max="4" width="11.8515625" style="0" customWidth="1"/>
    <col min="9" max="9" width="10.421875" style="0" customWidth="1"/>
    <col min="10" max="10" width="18.00390625" style="0" customWidth="1"/>
  </cols>
  <sheetData>
    <row r="1" spans="1:11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1" t="s">
        <v>218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1" t="s">
        <v>219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220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592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45" t="s">
        <v>5</v>
      </c>
      <c r="C8" s="347" t="s">
        <v>6</v>
      </c>
      <c r="D8" s="3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46"/>
      <c r="C9" s="348"/>
      <c r="D9" s="3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75">
      <c r="A10" s="5">
        <v>1</v>
      </c>
      <c r="B10" s="7" t="s">
        <v>268</v>
      </c>
      <c r="C10" s="10" t="s">
        <v>269</v>
      </c>
      <c r="D10" s="11" t="s">
        <v>222</v>
      </c>
      <c r="E10" s="12">
        <v>100000</v>
      </c>
      <c r="F10" s="12">
        <v>100000</v>
      </c>
      <c r="G10" s="12">
        <v>100000</v>
      </c>
      <c r="H10" s="12"/>
      <c r="I10" s="9" t="s">
        <v>1174</v>
      </c>
      <c r="J10" s="9" t="s">
        <v>1152</v>
      </c>
      <c r="K10" s="9" t="s">
        <v>277</v>
      </c>
    </row>
    <row r="11" spans="1:11" s="20" customFormat="1" ht="75">
      <c r="A11" s="5">
        <v>2</v>
      </c>
      <c r="B11" s="7" t="s">
        <v>270</v>
      </c>
      <c r="C11" s="10" t="s">
        <v>271</v>
      </c>
      <c r="D11" s="11" t="s">
        <v>16</v>
      </c>
      <c r="E11" s="12">
        <v>100000</v>
      </c>
      <c r="F11" s="12">
        <v>100000</v>
      </c>
      <c r="G11" s="12">
        <v>100000</v>
      </c>
      <c r="H11" s="12"/>
      <c r="I11" s="9" t="s">
        <v>1174</v>
      </c>
      <c r="J11" s="9" t="s">
        <v>1152</v>
      </c>
      <c r="K11" s="9" t="s">
        <v>277</v>
      </c>
    </row>
    <row r="12" spans="1:11" s="20" customFormat="1" ht="75">
      <c r="A12" s="5">
        <v>3</v>
      </c>
      <c r="B12" s="7" t="s">
        <v>272</v>
      </c>
      <c r="C12" s="10" t="s">
        <v>273</v>
      </c>
      <c r="D12" s="11" t="s">
        <v>222</v>
      </c>
      <c r="E12" s="12">
        <v>100000</v>
      </c>
      <c r="F12" s="12">
        <v>100000</v>
      </c>
      <c r="G12" s="12">
        <v>100000</v>
      </c>
      <c r="H12" s="12"/>
      <c r="I12" s="9" t="s">
        <v>1174</v>
      </c>
      <c r="J12" s="9" t="s">
        <v>1152</v>
      </c>
      <c r="K12" s="9" t="s">
        <v>277</v>
      </c>
    </row>
    <row r="13" spans="1:11" ht="75">
      <c r="A13" s="27">
        <v>4</v>
      </c>
      <c r="B13" s="28" t="s">
        <v>710</v>
      </c>
      <c r="C13" s="29" t="s">
        <v>711</v>
      </c>
      <c r="D13" s="11" t="s">
        <v>222</v>
      </c>
      <c r="E13" s="12">
        <v>22500</v>
      </c>
      <c r="F13" s="12">
        <v>22500</v>
      </c>
      <c r="G13" s="12">
        <v>22500</v>
      </c>
      <c r="H13" s="12"/>
      <c r="I13" s="9" t="s">
        <v>1174</v>
      </c>
      <c r="J13" s="9" t="s">
        <v>1152</v>
      </c>
      <c r="K13" s="9" t="s">
        <v>277</v>
      </c>
    </row>
    <row r="14" spans="1:11" ht="75">
      <c r="A14" s="27">
        <v>5</v>
      </c>
      <c r="B14" s="28" t="s">
        <v>761</v>
      </c>
      <c r="C14" s="29" t="s">
        <v>762</v>
      </c>
      <c r="D14" s="11" t="s">
        <v>222</v>
      </c>
      <c r="E14" s="12">
        <v>100000</v>
      </c>
      <c r="F14" s="12">
        <v>100000</v>
      </c>
      <c r="G14" s="12">
        <v>100000</v>
      </c>
      <c r="H14" s="12"/>
      <c r="I14" s="9" t="s">
        <v>1174</v>
      </c>
      <c r="J14" s="9" t="s">
        <v>1152</v>
      </c>
      <c r="K14" s="9" t="s">
        <v>277</v>
      </c>
    </row>
    <row r="15" spans="5:8" ht="16.5">
      <c r="E15" s="108">
        <f>SUM(E10:E14)</f>
        <v>422500</v>
      </c>
      <c r="F15" s="108">
        <f>SUM(F10:F14)</f>
        <v>422500</v>
      </c>
      <c r="G15" s="108">
        <f>SUM(G10:G14)</f>
        <v>422500</v>
      </c>
      <c r="H15" s="108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" right="0.7" top="0.75" bottom="0.75" header="0.3" footer="0.3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B12" sqref="B12:K12"/>
    </sheetView>
  </sheetViews>
  <sheetFormatPr defaultColWidth="9.140625" defaultRowHeight="15"/>
  <cols>
    <col min="1" max="1" width="3.28125" style="0" customWidth="1"/>
    <col min="2" max="2" width="24.28125" style="0" customWidth="1"/>
    <col min="3" max="3" width="16.7109375" style="0" customWidth="1"/>
    <col min="4" max="4" width="15.421875" style="0" customWidth="1"/>
  </cols>
  <sheetData>
    <row r="1" spans="1:11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326" t="s">
        <v>218</v>
      </c>
      <c r="B4" s="326"/>
      <c r="C4" s="326"/>
      <c r="D4" s="326"/>
      <c r="E4" s="326"/>
      <c r="F4" s="326"/>
      <c r="G4" s="326"/>
      <c r="H4" s="111"/>
      <c r="I4" s="1"/>
      <c r="J4" s="1"/>
      <c r="K4" s="77" t="s">
        <v>1147</v>
      </c>
    </row>
    <row r="5" spans="1:11" s="20" customFormat="1" ht="24.75">
      <c r="A5" s="1" t="s">
        <v>219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274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316" t="s">
        <v>586</v>
      </c>
      <c r="B7" s="316"/>
      <c r="C7" s="316"/>
      <c r="D7" s="316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45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46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75">
      <c r="A10" s="5">
        <v>1</v>
      </c>
      <c r="B10" s="7" t="s">
        <v>1184</v>
      </c>
      <c r="C10" s="10" t="s">
        <v>275</v>
      </c>
      <c r="D10" s="11" t="s">
        <v>276</v>
      </c>
      <c r="E10" s="12">
        <v>200000</v>
      </c>
      <c r="F10" s="12">
        <v>200000</v>
      </c>
      <c r="G10" s="12">
        <v>200000</v>
      </c>
      <c r="H10" s="12"/>
      <c r="I10" s="9" t="s">
        <v>1175</v>
      </c>
      <c r="J10" s="9" t="s">
        <v>1159</v>
      </c>
      <c r="K10" s="9" t="s">
        <v>1163</v>
      </c>
    </row>
    <row r="11" spans="1:11" s="20" customFormat="1" ht="112.5">
      <c r="A11" s="5">
        <v>2</v>
      </c>
      <c r="B11" s="7" t="s">
        <v>279</v>
      </c>
      <c r="C11" s="10" t="s">
        <v>280</v>
      </c>
      <c r="D11" s="11" t="s">
        <v>281</v>
      </c>
      <c r="E11" s="12">
        <v>30000</v>
      </c>
      <c r="F11" s="12">
        <v>30000</v>
      </c>
      <c r="G11" s="12">
        <v>30000</v>
      </c>
      <c r="H11" s="12"/>
      <c r="I11" s="9" t="s">
        <v>1175</v>
      </c>
      <c r="J11" s="9" t="s">
        <v>1153</v>
      </c>
      <c r="K11" s="9" t="s">
        <v>1163</v>
      </c>
    </row>
    <row r="12" spans="1:11" s="20" customFormat="1" ht="112.5">
      <c r="A12" s="5">
        <v>3</v>
      </c>
      <c r="B12" s="7" t="s">
        <v>282</v>
      </c>
      <c r="C12" s="10" t="s">
        <v>283</v>
      </c>
      <c r="D12" s="11" t="s">
        <v>278</v>
      </c>
      <c r="E12" s="12">
        <v>100000</v>
      </c>
      <c r="F12" s="12">
        <v>100000</v>
      </c>
      <c r="G12" s="12">
        <v>100000</v>
      </c>
      <c r="H12" s="12"/>
      <c r="I12" s="9" t="s">
        <v>1175</v>
      </c>
      <c r="J12" s="9" t="s">
        <v>1153</v>
      </c>
      <c r="K12" s="9" t="s">
        <v>1163</v>
      </c>
    </row>
    <row r="13" spans="1:11" ht="112.5">
      <c r="A13" s="27">
        <v>4</v>
      </c>
      <c r="B13" s="28" t="s">
        <v>728</v>
      </c>
      <c r="C13" s="10" t="s">
        <v>283</v>
      </c>
      <c r="D13" s="11" t="s">
        <v>159</v>
      </c>
      <c r="E13" s="12">
        <v>100000</v>
      </c>
      <c r="F13" s="12">
        <v>100000</v>
      </c>
      <c r="G13" s="12">
        <v>100000</v>
      </c>
      <c r="H13" s="12"/>
      <c r="I13" s="9" t="s">
        <v>1175</v>
      </c>
      <c r="J13" s="9" t="s">
        <v>1153</v>
      </c>
      <c r="K13" s="9" t="s">
        <v>1163</v>
      </c>
    </row>
    <row r="14" spans="1:11" ht="112.5">
      <c r="A14" s="27">
        <v>5</v>
      </c>
      <c r="B14" s="28" t="s">
        <v>1185</v>
      </c>
      <c r="C14" s="10" t="s">
        <v>283</v>
      </c>
      <c r="D14" s="11" t="s">
        <v>159</v>
      </c>
      <c r="E14" s="12">
        <v>100000</v>
      </c>
      <c r="F14" s="12">
        <v>100000</v>
      </c>
      <c r="G14" s="12">
        <v>100000</v>
      </c>
      <c r="H14" s="12"/>
      <c r="I14" s="9" t="s">
        <v>1175</v>
      </c>
      <c r="J14" s="9" t="s">
        <v>1153</v>
      </c>
      <c r="K14" s="9" t="s">
        <v>1163</v>
      </c>
    </row>
    <row r="15" spans="5:8" ht="16.5">
      <c r="E15" s="108">
        <f>SUM(E10:E14)</f>
        <v>530000</v>
      </c>
      <c r="F15" s="108">
        <f>SUM(F10:F14)</f>
        <v>530000</v>
      </c>
      <c r="G15" s="108">
        <f>SUM(G10:G14)</f>
        <v>530000</v>
      </c>
      <c r="H15" s="108"/>
    </row>
  </sheetData>
  <sheetProtection/>
  <mergeCells count="9">
    <mergeCell ref="A1:K1"/>
    <mergeCell ref="A2:K2"/>
    <mergeCell ref="A3:K3"/>
    <mergeCell ref="A8:A9"/>
    <mergeCell ref="B8:B9"/>
    <mergeCell ref="C8:C9"/>
    <mergeCell ref="E8:G8"/>
    <mergeCell ref="A4:G4"/>
    <mergeCell ref="A7:D7"/>
  </mergeCells>
  <printOptions/>
  <pageMargins left="0.7" right="0.7" top="0.75" bottom="0.75" header="0.3" footer="0.3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D30" sqref="D30"/>
    </sheetView>
  </sheetViews>
  <sheetFormatPr defaultColWidth="9.140625" defaultRowHeight="15"/>
  <cols>
    <col min="1" max="1" width="3.140625" style="0" customWidth="1"/>
    <col min="2" max="2" width="23.421875" style="0" customWidth="1"/>
    <col min="3" max="3" width="21.57421875" style="0" customWidth="1"/>
    <col min="4" max="4" width="14.8515625" style="0" customWidth="1"/>
  </cols>
  <sheetData>
    <row r="1" spans="1:11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1" t="s">
        <v>218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1" t="s">
        <v>219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274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23" t="s">
        <v>593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25" t="s">
        <v>4</v>
      </c>
      <c r="B8" s="325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25"/>
      <c r="B9" s="325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67.5">
      <c r="A10" s="5">
        <v>1</v>
      </c>
      <c r="B10" s="7" t="s">
        <v>684</v>
      </c>
      <c r="C10" s="10" t="s">
        <v>1156</v>
      </c>
      <c r="D10" s="11" t="s">
        <v>1157</v>
      </c>
      <c r="E10" s="12">
        <v>210000</v>
      </c>
      <c r="F10" s="12">
        <v>210000</v>
      </c>
      <c r="G10" s="12">
        <v>210000</v>
      </c>
      <c r="H10" s="12"/>
      <c r="I10" s="78" t="s">
        <v>1176</v>
      </c>
      <c r="J10" s="78" t="s">
        <v>1154</v>
      </c>
      <c r="K10" s="9" t="s">
        <v>1158</v>
      </c>
    </row>
    <row r="11" spans="1:11" s="20" customFormat="1" ht="63">
      <c r="A11" s="5">
        <v>2</v>
      </c>
      <c r="B11" s="7" t="s">
        <v>1155</v>
      </c>
      <c r="C11" s="10" t="s">
        <v>284</v>
      </c>
      <c r="D11" s="11" t="s">
        <v>16</v>
      </c>
      <c r="E11" s="12">
        <v>30000</v>
      </c>
      <c r="F11" s="12">
        <v>30000</v>
      </c>
      <c r="G11" s="12">
        <v>30000</v>
      </c>
      <c r="H11" s="12"/>
      <c r="I11" s="78" t="s">
        <v>1176</v>
      </c>
      <c r="J11" s="78" t="s">
        <v>1154</v>
      </c>
      <c r="K11" s="9" t="s">
        <v>1158</v>
      </c>
    </row>
    <row r="12" spans="1:11" s="20" customFormat="1" ht="63">
      <c r="A12" s="5">
        <v>3</v>
      </c>
      <c r="B12" s="7" t="s">
        <v>285</v>
      </c>
      <c r="C12" s="10" t="s">
        <v>284</v>
      </c>
      <c r="D12" s="11" t="s">
        <v>159</v>
      </c>
      <c r="E12" s="12">
        <v>30000</v>
      </c>
      <c r="F12" s="12">
        <v>30000</v>
      </c>
      <c r="G12" s="12">
        <v>30000</v>
      </c>
      <c r="H12" s="12"/>
      <c r="I12" s="78" t="s">
        <v>1176</v>
      </c>
      <c r="J12" s="78" t="s">
        <v>1154</v>
      </c>
      <c r="K12" s="9" t="s">
        <v>1158</v>
      </c>
    </row>
    <row r="13" spans="1:11" s="20" customFormat="1" ht="63">
      <c r="A13" s="5">
        <v>4</v>
      </c>
      <c r="B13" s="7" t="s">
        <v>1186</v>
      </c>
      <c r="C13" s="10" t="s">
        <v>1187</v>
      </c>
      <c r="D13" s="11" t="s">
        <v>159</v>
      </c>
      <c r="E13" s="12">
        <v>30000</v>
      </c>
      <c r="F13" s="12">
        <v>30000</v>
      </c>
      <c r="G13" s="12">
        <v>30000</v>
      </c>
      <c r="H13" s="12"/>
      <c r="I13" s="78" t="s">
        <v>1176</v>
      </c>
      <c r="J13" s="78" t="s">
        <v>1154</v>
      </c>
      <c r="K13" s="9" t="s">
        <v>1158</v>
      </c>
    </row>
    <row r="14" spans="1:11" s="20" customFormat="1" ht="67.5">
      <c r="A14" s="5">
        <v>5</v>
      </c>
      <c r="B14" s="7" t="s">
        <v>286</v>
      </c>
      <c r="C14" s="10" t="s">
        <v>287</v>
      </c>
      <c r="D14" s="11" t="s">
        <v>16</v>
      </c>
      <c r="E14" s="12">
        <v>30000</v>
      </c>
      <c r="F14" s="12">
        <v>30000</v>
      </c>
      <c r="G14" s="12">
        <v>30000</v>
      </c>
      <c r="H14" s="12"/>
      <c r="I14" s="78" t="s">
        <v>1176</v>
      </c>
      <c r="J14" s="78" t="s">
        <v>1154</v>
      </c>
      <c r="K14" s="9" t="s">
        <v>1158</v>
      </c>
    </row>
    <row r="15" spans="1:11" s="20" customFormat="1" ht="67.5">
      <c r="A15" s="5">
        <v>6</v>
      </c>
      <c r="B15" s="7" t="s">
        <v>288</v>
      </c>
      <c r="C15" s="10" t="s">
        <v>284</v>
      </c>
      <c r="D15" s="11" t="s">
        <v>289</v>
      </c>
      <c r="E15" s="12">
        <v>30000</v>
      </c>
      <c r="F15" s="12">
        <v>30000</v>
      </c>
      <c r="G15" s="12">
        <v>30000</v>
      </c>
      <c r="H15" s="12"/>
      <c r="I15" s="78" t="s">
        <v>1176</v>
      </c>
      <c r="J15" s="78" t="s">
        <v>1154</v>
      </c>
      <c r="K15" s="9" t="s">
        <v>1158</v>
      </c>
    </row>
    <row r="16" spans="1:11" s="20" customFormat="1" ht="63">
      <c r="A16" s="5">
        <v>7</v>
      </c>
      <c r="B16" s="7" t="s">
        <v>777</v>
      </c>
      <c r="C16" s="10" t="s">
        <v>776</v>
      </c>
      <c r="D16" s="11" t="s">
        <v>159</v>
      </c>
      <c r="E16" s="12">
        <v>30000</v>
      </c>
      <c r="F16" s="12">
        <v>30000</v>
      </c>
      <c r="G16" s="12">
        <v>30000</v>
      </c>
      <c r="H16" s="12"/>
      <c r="I16" s="78" t="s">
        <v>1176</v>
      </c>
      <c r="J16" s="78" t="s">
        <v>1154</v>
      </c>
      <c r="K16" s="9" t="s">
        <v>1158</v>
      </c>
    </row>
    <row r="17" spans="1:11" s="20" customFormat="1" ht="63">
      <c r="A17" s="5">
        <v>8</v>
      </c>
      <c r="B17" s="7" t="s">
        <v>290</v>
      </c>
      <c r="C17" s="10" t="s">
        <v>291</v>
      </c>
      <c r="D17" s="11" t="s">
        <v>16</v>
      </c>
      <c r="E17" s="12">
        <v>20000</v>
      </c>
      <c r="F17" s="12">
        <v>20000</v>
      </c>
      <c r="G17" s="12">
        <v>20000</v>
      </c>
      <c r="H17" s="12"/>
      <c r="I17" s="78" t="s">
        <v>1176</v>
      </c>
      <c r="J17" s="78" t="s">
        <v>1154</v>
      </c>
      <c r="K17" s="9" t="s">
        <v>1158</v>
      </c>
    </row>
    <row r="18" spans="1:11" s="20" customFormat="1" ht="63">
      <c r="A18" s="5">
        <v>9</v>
      </c>
      <c r="B18" s="7" t="s">
        <v>773</v>
      </c>
      <c r="C18" s="10" t="s">
        <v>292</v>
      </c>
      <c r="D18" s="11" t="s">
        <v>686</v>
      </c>
      <c r="E18" s="12">
        <v>30000</v>
      </c>
      <c r="F18" s="12">
        <v>30000</v>
      </c>
      <c r="G18" s="12">
        <v>30000</v>
      </c>
      <c r="H18" s="12"/>
      <c r="I18" s="78" t="s">
        <v>1176</v>
      </c>
      <c r="J18" s="78" t="s">
        <v>1154</v>
      </c>
      <c r="K18" s="9" t="s">
        <v>1158</v>
      </c>
    </row>
    <row r="19" spans="1:11" ht="112.5">
      <c r="A19" s="27">
        <v>10</v>
      </c>
      <c r="B19" s="28" t="s">
        <v>688</v>
      </c>
      <c r="C19" s="29" t="s">
        <v>689</v>
      </c>
      <c r="D19" s="30" t="s">
        <v>690</v>
      </c>
      <c r="E19" s="31">
        <v>35000</v>
      </c>
      <c r="F19" s="31">
        <v>35000</v>
      </c>
      <c r="G19" s="31">
        <v>35000</v>
      </c>
      <c r="H19" s="31"/>
      <c r="I19" s="78" t="s">
        <v>1176</v>
      </c>
      <c r="J19" s="78" t="s">
        <v>1154</v>
      </c>
      <c r="K19" s="9" t="s">
        <v>1158</v>
      </c>
    </row>
    <row r="20" spans="1:11" ht="63">
      <c r="A20" s="27">
        <v>11</v>
      </c>
      <c r="B20" s="28" t="s">
        <v>691</v>
      </c>
      <c r="C20" s="29" t="s">
        <v>692</v>
      </c>
      <c r="D20" s="30" t="s">
        <v>693</v>
      </c>
      <c r="E20" s="31">
        <v>35000</v>
      </c>
      <c r="F20" s="31">
        <v>35000</v>
      </c>
      <c r="G20" s="31">
        <v>35000</v>
      </c>
      <c r="H20" s="31"/>
      <c r="I20" s="78" t="s">
        <v>1176</v>
      </c>
      <c r="J20" s="78" t="s">
        <v>1154</v>
      </c>
      <c r="K20" s="9" t="s">
        <v>1158</v>
      </c>
    </row>
    <row r="21" spans="1:11" ht="67.5">
      <c r="A21" s="27">
        <v>12</v>
      </c>
      <c r="B21" s="28" t="s">
        <v>774</v>
      </c>
      <c r="C21" s="29" t="s">
        <v>775</v>
      </c>
      <c r="D21" s="30" t="s">
        <v>694</v>
      </c>
      <c r="E21" s="31">
        <v>35000</v>
      </c>
      <c r="F21" s="31">
        <v>35000</v>
      </c>
      <c r="G21" s="31">
        <v>35000</v>
      </c>
      <c r="H21" s="31"/>
      <c r="I21" s="78" t="s">
        <v>1176</v>
      </c>
      <c r="J21" s="78" t="s">
        <v>1154</v>
      </c>
      <c r="K21" s="9" t="s">
        <v>1158</v>
      </c>
    </row>
    <row r="22" spans="1:11" ht="75">
      <c r="A22" s="27">
        <v>13</v>
      </c>
      <c r="B22" s="28" t="s">
        <v>756</v>
      </c>
      <c r="C22" s="29" t="s">
        <v>695</v>
      </c>
      <c r="D22" s="30" t="s">
        <v>696</v>
      </c>
      <c r="E22" s="31">
        <v>30000</v>
      </c>
      <c r="F22" s="31">
        <v>30000</v>
      </c>
      <c r="G22" s="31">
        <v>30000</v>
      </c>
      <c r="H22" s="31"/>
      <c r="I22" s="78" t="s">
        <v>1176</v>
      </c>
      <c r="J22" s="78" t="s">
        <v>1154</v>
      </c>
      <c r="K22" s="9" t="s">
        <v>1158</v>
      </c>
    </row>
    <row r="23" spans="1:11" ht="63">
      <c r="A23" s="27">
        <v>14</v>
      </c>
      <c r="B23" s="28" t="s">
        <v>1355</v>
      </c>
      <c r="C23" s="29" t="s">
        <v>1356</v>
      </c>
      <c r="D23" s="30" t="s">
        <v>1357</v>
      </c>
      <c r="E23" s="31">
        <v>30000</v>
      </c>
      <c r="F23" s="31">
        <v>30000</v>
      </c>
      <c r="G23" s="31">
        <v>30000</v>
      </c>
      <c r="H23" s="31"/>
      <c r="I23" s="78" t="s">
        <v>1176</v>
      </c>
      <c r="J23" s="78" t="s">
        <v>1154</v>
      </c>
      <c r="K23" s="9" t="s">
        <v>1158</v>
      </c>
    </row>
    <row r="24" spans="5:8" ht="14.25">
      <c r="E24" s="106">
        <f>SUM(E10:E23)</f>
        <v>605000</v>
      </c>
      <c r="F24" s="106">
        <f>SUM(F10:F23)</f>
        <v>605000</v>
      </c>
      <c r="G24" s="106">
        <f>SUM(G10:G23)</f>
        <v>605000</v>
      </c>
      <c r="H24" s="106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" right="0.7" top="0.75" bottom="0.75" header="0.3" footer="0.3"/>
  <pageSetup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7"/>
  <sheetViews>
    <sheetView zoomScale="90" zoomScaleNormal="90" zoomScalePageLayoutView="0" workbookViewId="0" topLeftCell="A1">
      <selection activeCell="B25" sqref="B25:K25"/>
    </sheetView>
  </sheetViews>
  <sheetFormatPr defaultColWidth="9.140625" defaultRowHeight="15"/>
  <cols>
    <col min="1" max="1" width="3.57421875" style="0" customWidth="1"/>
    <col min="2" max="2" width="26.28125" style="0" customWidth="1"/>
    <col min="3" max="3" width="18.57421875" style="0" customWidth="1"/>
    <col min="4" max="4" width="13.57421875" style="0" customWidth="1"/>
  </cols>
  <sheetData>
    <row r="1" spans="1:11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326" t="s">
        <v>218</v>
      </c>
      <c r="B4" s="326"/>
      <c r="C4" s="326"/>
      <c r="D4" s="326"/>
      <c r="E4" s="326"/>
      <c r="F4" s="326"/>
      <c r="G4" s="1"/>
      <c r="H4" s="1"/>
      <c r="I4" s="1"/>
      <c r="J4" s="1"/>
      <c r="K4" s="77" t="s">
        <v>1147</v>
      </c>
    </row>
    <row r="5" spans="1:11" s="20" customFormat="1" ht="24.75">
      <c r="A5" s="326" t="s">
        <v>219</v>
      </c>
      <c r="B5" s="326"/>
      <c r="C5" s="326"/>
      <c r="D5" s="326"/>
      <c r="E5" s="326"/>
      <c r="F5" s="326"/>
      <c r="G5" s="326"/>
      <c r="H5" s="326"/>
      <c r="I5" s="326"/>
      <c r="J5" s="1"/>
      <c r="K5" s="1"/>
    </row>
    <row r="6" spans="1:11" s="20" customFormat="1" ht="24.75">
      <c r="A6" s="1" t="s">
        <v>274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594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45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46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67.5">
      <c r="A10" s="5">
        <v>1</v>
      </c>
      <c r="B10" s="7" t="s">
        <v>293</v>
      </c>
      <c r="C10" s="10" t="s">
        <v>294</v>
      </c>
      <c r="D10" s="11" t="s">
        <v>295</v>
      </c>
      <c r="E10" s="12">
        <v>30000</v>
      </c>
      <c r="F10" s="12">
        <v>30000</v>
      </c>
      <c r="G10" s="12">
        <v>30000</v>
      </c>
      <c r="H10" s="12"/>
      <c r="I10" s="78" t="s">
        <v>1176</v>
      </c>
      <c r="J10" s="78" t="s">
        <v>1154</v>
      </c>
      <c r="K10" s="9" t="s">
        <v>413</v>
      </c>
    </row>
    <row r="11" spans="1:11" s="20" customFormat="1" ht="67.5">
      <c r="A11" s="5">
        <v>2</v>
      </c>
      <c r="B11" s="7" t="s">
        <v>296</v>
      </c>
      <c r="C11" s="10" t="s">
        <v>297</v>
      </c>
      <c r="D11" s="11" t="s">
        <v>295</v>
      </c>
      <c r="E11" s="12">
        <v>30000</v>
      </c>
      <c r="F11" s="12">
        <v>30000</v>
      </c>
      <c r="G11" s="12">
        <v>30000</v>
      </c>
      <c r="H11" s="12"/>
      <c r="I11" s="78" t="s">
        <v>1176</v>
      </c>
      <c r="J11" s="78" t="s">
        <v>1154</v>
      </c>
      <c r="K11" s="9" t="s">
        <v>413</v>
      </c>
    </row>
    <row r="12" spans="1:11" s="20" customFormat="1" ht="90">
      <c r="A12" s="5">
        <v>3</v>
      </c>
      <c r="B12" s="7" t="s">
        <v>298</v>
      </c>
      <c r="C12" s="10" t="s">
        <v>299</v>
      </c>
      <c r="D12" s="11" t="s">
        <v>300</v>
      </c>
      <c r="E12" s="12">
        <v>30000</v>
      </c>
      <c r="F12" s="12">
        <v>30000</v>
      </c>
      <c r="G12" s="12">
        <v>30000</v>
      </c>
      <c r="H12" s="12"/>
      <c r="I12" s="78" t="s">
        <v>1176</v>
      </c>
      <c r="J12" s="78" t="s">
        <v>1154</v>
      </c>
      <c r="K12" s="9" t="s">
        <v>413</v>
      </c>
    </row>
    <row r="13" spans="1:11" s="20" customFormat="1" ht="67.5">
      <c r="A13" s="5">
        <v>4</v>
      </c>
      <c r="B13" s="7" t="s">
        <v>301</v>
      </c>
      <c r="C13" s="10" t="s">
        <v>294</v>
      </c>
      <c r="D13" s="11" t="s">
        <v>295</v>
      </c>
      <c r="E13" s="12">
        <v>30000</v>
      </c>
      <c r="F13" s="12">
        <v>30000</v>
      </c>
      <c r="G13" s="12">
        <v>30000</v>
      </c>
      <c r="H13" s="12"/>
      <c r="I13" s="78" t="s">
        <v>1176</v>
      </c>
      <c r="J13" s="78" t="s">
        <v>1154</v>
      </c>
      <c r="K13" s="9" t="s">
        <v>413</v>
      </c>
    </row>
    <row r="14" spans="1:11" s="20" customFormat="1" ht="63">
      <c r="A14" s="5">
        <v>5</v>
      </c>
      <c r="B14" s="7" t="s">
        <v>302</v>
      </c>
      <c r="C14" s="10" t="s">
        <v>303</v>
      </c>
      <c r="D14" s="11" t="s">
        <v>304</v>
      </c>
      <c r="E14" s="12">
        <v>30000</v>
      </c>
      <c r="F14" s="12">
        <v>30000</v>
      </c>
      <c r="G14" s="12">
        <v>30000</v>
      </c>
      <c r="H14" s="12"/>
      <c r="I14" s="78" t="s">
        <v>1176</v>
      </c>
      <c r="J14" s="78" t="s">
        <v>1154</v>
      </c>
      <c r="K14" s="9" t="s">
        <v>413</v>
      </c>
    </row>
    <row r="15" spans="1:11" s="20" customFormat="1" ht="63">
      <c r="A15" s="5">
        <v>6</v>
      </c>
      <c r="B15" s="7" t="s">
        <v>759</v>
      </c>
      <c r="C15" s="10" t="s">
        <v>760</v>
      </c>
      <c r="D15" s="11" t="s">
        <v>16</v>
      </c>
      <c r="E15" s="12">
        <v>45000</v>
      </c>
      <c r="F15" s="12">
        <v>45000</v>
      </c>
      <c r="G15" s="12">
        <v>45000</v>
      </c>
      <c r="H15" s="12"/>
      <c r="I15" s="78" t="s">
        <v>1176</v>
      </c>
      <c r="J15" s="78" t="s">
        <v>1154</v>
      </c>
      <c r="K15" s="9" t="s">
        <v>277</v>
      </c>
    </row>
    <row r="16" spans="1:11" s="20" customFormat="1" ht="67.5">
      <c r="A16" s="5">
        <v>7</v>
      </c>
      <c r="B16" s="7" t="s">
        <v>1188</v>
      </c>
      <c r="C16" s="10" t="s">
        <v>284</v>
      </c>
      <c r="D16" s="11" t="s">
        <v>289</v>
      </c>
      <c r="E16" s="12">
        <v>100000</v>
      </c>
      <c r="F16" s="12">
        <v>100000</v>
      </c>
      <c r="G16" s="12">
        <v>100000</v>
      </c>
      <c r="H16" s="12"/>
      <c r="I16" s="78" t="s">
        <v>1176</v>
      </c>
      <c r="J16" s="78" t="s">
        <v>1154</v>
      </c>
      <c r="K16" s="9" t="s">
        <v>277</v>
      </c>
    </row>
    <row r="17" spans="1:11" s="20" customFormat="1" ht="112.5">
      <c r="A17" s="5">
        <v>8</v>
      </c>
      <c r="B17" s="7" t="s">
        <v>305</v>
      </c>
      <c r="C17" s="10" t="s">
        <v>306</v>
      </c>
      <c r="D17" s="11" t="s">
        <v>307</v>
      </c>
      <c r="E17" s="12">
        <v>30000</v>
      </c>
      <c r="F17" s="12">
        <v>30000</v>
      </c>
      <c r="G17" s="12">
        <v>30000</v>
      </c>
      <c r="H17" s="12"/>
      <c r="I17" s="78" t="s">
        <v>1176</v>
      </c>
      <c r="J17" s="78" t="s">
        <v>1154</v>
      </c>
      <c r="K17" s="9" t="s">
        <v>277</v>
      </c>
    </row>
    <row r="18" spans="1:11" s="20" customFormat="1" ht="90">
      <c r="A18" s="5">
        <v>9</v>
      </c>
      <c r="B18" s="7" t="s">
        <v>308</v>
      </c>
      <c r="C18" s="10" t="s">
        <v>1358</v>
      </c>
      <c r="D18" s="11" t="s">
        <v>309</v>
      </c>
      <c r="E18" s="12">
        <v>30000</v>
      </c>
      <c r="F18" s="12">
        <v>30000</v>
      </c>
      <c r="G18" s="12">
        <v>30000</v>
      </c>
      <c r="H18" s="12"/>
      <c r="I18" s="78" t="s">
        <v>1176</v>
      </c>
      <c r="J18" s="78" t="s">
        <v>1154</v>
      </c>
      <c r="K18" s="9" t="s">
        <v>277</v>
      </c>
    </row>
    <row r="19" spans="1:11" s="20" customFormat="1" ht="67.5">
      <c r="A19" s="5">
        <v>10</v>
      </c>
      <c r="B19" s="7" t="s">
        <v>1189</v>
      </c>
      <c r="C19" s="10" t="s">
        <v>310</v>
      </c>
      <c r="D19" s="11" t="s">
        <v>311</v>
      </c>
      <c r="E19" s="12">
        <v>30000</v>
      </c>
      <c r="F19" s="12">
        <v>30000</v>
      </c>
      <c r="G19" s="12">
        <v>30000</v>
      </c>
      <c r="H19" s="12"/>
      <c r="I19" s="78" t="s">
        <v>1176</v>
      </c>
      <c r="J19" s="78" t="s">
        <v>1154</v>
      </c>
      <c r="K19" s="9" t="s">
        <v>277</v>
      </c>
    </row>
    <row r="20" spans="1:11" s="20" customFormat="1" ht="90">
      <c r="A20" s="5">
        <v>11</v>
      </c>
      <c r="B20" s="7" t="s">
        <v>312</v>
      </c>
      <c r="C20" s="10" t="s">
        <v>313</v>
      </c>
      <c r="D20" s="11" t="s">
        <v>314</v>
      </c>
      <c r="E20" s="12">
        <v>30000</v>
      </c>
      <c r="F20" s="12">
        <v>30000</v>
      </c>
      <c r="G20" s="12">
        <v>30000</v>
      </c>
      <c r="H20" s="12"/>
      <c r="I20" s="78" t="s">
        <v>1176</v>
      </c>
      <c r="J20" s="78" t="s">
        <v>1154</v>
      </c>
      <c r="K20" s="9" t="s">
        <v>277</v>
      </c>
    </row>
    <row r="21" spans="1:11" s="20" customFormat="1" ht="90">
      <c r="A21" s="5">
        <v>12</v>
      </c>
      <c r="B21" s="7" t="s">
        <v>315</v>
      </c>
      <c r="C21" s="10" t="s">
        <v>313</v>
      </c>
      <c r="D21" s="11" t="s">
        <v>314</v>
      </c>
      <c r="E21" s="12">
        <v>30000</v>
      </c>
      <c r="F21" s="12">
        <v>30000</v>
      </c>
      <c r="G21" s="12">
        <v>30000</v>
      </c>
      <c r="H21" s="12"/>
      <c r="I21" s="78" t="s">
        <v>1176</v>
      </c>
      <c r="J21" s="78" t="s">
        <v>1154</v>
      </c>
      <c r="K21" s="9" t="s">
        <v>277</v>
      </c>
    </row>
    <row r="22" spans="1:11" s="20" customFormat="1" ht="75">
      <c r="A22" s="5">
        <v>13</v>
      </c>
      <c r="B22" s="7" t="s">
        <v>316</v>
      </c>
      <c r="C22" s="10" t="s">
        <v>317</v>
      </c>
      <c r="D22" s="11" t="s">
        <v>318</v>
      </c>
      <c r="E22" s="12">
        <v>30000</v>
      </c>
      <c r="F22" s="12">
        <v>30000</v>
      </c>
      <c r="G22" s="12">
        <v>30000</v>
      </c>
      <c r="H22" s="12"/>
      <c r="I22" s="78" t="s">
        <v>1176</v>
      </c>
      <c r="J22" s="78" t="s">
        <v>1154</v>
      </c>
      <c r="K22" s="9" t="s">
        <v>685</v>
      </c>
    </row>
    <row r="23" spans="1:11" s="20" customFormat="1" ht="67.5">
      <c r="A23" s="5">
        <v>14</v>
      </c>
      <c r="B23" s="7" t="s">
        <v>319</v>
      </c>
      <c r="C23" s="10" t="s">
        <v>320</v>
      </c>
      <c r="D23" s="11" t="s">
        <v>318</v>
      </c>
      <c r="E23" s="12">
        <v>30000</v>
      </c>
      <c r="F23" s="12">
        <v>30000</v>
      </c>
      <c r="G23" s="12">
        <v>30000</v>
      </c>
      <c r="H23" s="12"/>
      <c r="I23" s="78" t="s">
        <v>1176</v>
      </c>
      <c r="J23" s="78" t="s">
        <v>1154</v>
      </c>
      <c r="K23" s="9" t="s">
        <v>277</v>
      </c>
    </row>
    <row r="24" spans="1:11" ht="67.5">
      <c r="A24" s="5">
        <v>15</v>
      </c>
      <c r="B24" s="28" t="s">
        <v>737</v>
      </c>
      <c r="C24" s="10" t="s">
        <v>320</v>
      </c>
      <c r="D24" s="11" t="s">
        <v>318</v>
      </c>
      <c r="E24" s="12">
        <v>50000</v>
      </c>
      <c r="F24" s="12">
        <v>50000</v>
      </c>
      <c r="G24" s="12">
        <v>50000</v>
      </c>
      <c r="H24" s="12"/>
      <c r="I24" s="78" t="s">
        <v>1176</v>
      </c>
      <c r="J24" s="78" t="s">
        <v>1154</v>
      </c>
      <c r="K24" s="9" t="s">
        <v>277</v>
      </c>
    </row>
    <row r="25" spans="1:11" ht="93.75">
      <c r="A25" s="5">
        <v>16</v>
      </c>
      <c r="B25" s="28" t="s">
        <v>757</v>
      </c>
      <c r="C25" s="10" t="s">
        <v>758</v>
      </c>
      <c r="D25" s="11" t="s">
        <v>159</v>
      </c>
      <c r="E25" s="12">
        <v>30000</v>
      </c>
      <c r="F25" s="12">
        <v>30000</v>
      </c>
      <c r="G25" s="12">
        <v>30000</v>
      </c>
      <c r="H25" s="12"/>
      <c r="I25" s="78" t="s">
        <v>1176</v>
      </c>
      <c r="J25" s="78" t="s">
        <v>1154</v>
      </c>
      <c r="K25" s="9" t="s">
        <v>277</v>
      </c>
    </row>
    <row r="26" spans="1:11" ht="63">
      <c r="A26" s="5">
        <v>17</v>
      </c>
      <c r="B26" s="7" t="s">
        <v>771</v>
      </c>
      <c r="C26" s="10" t="s">
        <v>772</v>
      </c>
      <c r="D26" s="11" t="s">
        <v>159</v>
      </c>
      <c r="E26" s="12">
        <v>2400000</v>
      </c>
      <c r="F26" s="12">
        <v>2400000</v>
      </c>
      <c r="G26" s="12">
        <v>2400000</v>
      </c>
      <c r="H26" s="12"/>
      <c r="I26" s="78" t="s">
        <v>1176</v>
      </c>
      <c r="J26" s="9" t="s">
        <v>1154</v>
      </c>
      <c r="K26" s="9" t="s">
        <v>277</v>
      </c>
    </row>
    <row r="27" spans="5:8" ht="16.5">
      <c r="E27" s="84">
        <f>SUM(E10:E26)</f>
        <v>2985000</v>
      </c>
      <c r="F27" s="84">
        <f>SUM(F10:F26)</f>
        <v>2985000</v>
      </c>
      <c r="G27" s="84">
        <f>SUM(G10:G26)</f>
        <v>2985000</v>
      </c>
      <c r="H27" s="84"/>
    </row>
  </sheetData>
  <sheetProtection/>
  <mergeCells count="9">
    <mergeCell ref="A1:K1"/>
    <mergeCell ref="A2:K2"/>
    <mergeCell ref="A3:K3"/>
    <mergeCell ref="A8:A9"/>
    <mergeCell ref="B8:B9"/>
    <mergeCell ref="C8:C9"/>
    <mergeCell ref="E8:G8"/>
    <mergeCell ref="A5:I5"/>
    <mergeCell ref="A4:F4"/>
  </mergeCells>
  <printOptions/>
  <pageMargins left="0.7" right="0.7" top="0.75" bottom="0.75" header="0.3" footer="0.3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28">
      <selection activeCell="B19" sqref="B19:J19"/>
    </sheetView>
  </sheetViews>
  <sheetFormatPr defaultColWidth="9.140625" defaultRowHeight="15"/>
  <cols>
    <col min="1" max="1" width="3.57421875" style="0" customWidth="1"/>
    <col min="2" max="2" width="26.28125" style="0" customWidth="1"/>
    <col min="3" max="3" width="16.57421875" style="0" customWidth="1"/>
    <col min="4" max="4" width="13.57421875" style="0" customWidth="1"/>
    <col min="10" max="10" width="11.00390625" style="0" customWidth="1"/>
  </cols>
  <sheetData>
    <row r="1" spans="1:11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1" t="s">
        <v>218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1" t="s">
        <v>321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322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595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45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46"/>
      <c r="C9" s="348"/>
      <c r="D9" s="2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63">
      <c r="A10" s="5">
        <v>1</v>
      </c>
      <c r="B10" s="7" t="s">
        <v>323</v>
      </c>
      <c r="C10" s="10" t="s">
        <v>324</v>
      </c>
      <c r="D10" s="11" t="s">
        <v>16</v>
      </c>
      <c r="E10" s="12">
        <v>3600000</v>
      </c>
      <c r="F10" s="12">
        <v>3600000</v>
      </c>
      <c r="G10" s="12">
        <v>3600000</v>
      </c>
      <c r="H10" s="12"/>
      <c r="I10" s="78" t="s">
        <v>1176</v>
      </c>
      <c r="J10" s="78" t="s">
        <v>1154</v>
      </c>
      <c r="K10" s="9" t="s">
        <v>1158</v>
      </c>
    </row>
    <row r="11" spans="1:11" s="20" customFormat="1" ht="63">
      <c r="A11" s="5">
        <v>2</v>
      </c>
      <c r="B11" s="7" t="s">
        <v>325</v>
      </c>
      <c r="C11" s="10" t="s">
        <v>326</v>
      </c>
      <c r="D11" s="11" t="s">
        <v>16</v>
      </c>
      <c r="E11" s="12">
        <v>1536000</v>
      </c>
      <c r="F11" s="12">
        <v>1536000</v>
      </c>
      <c r="G11" s="12">
        <v>1536000</v>
      </c>
      <c r="H11" s="12"/>
      <c r="I11" s="78" t="s">
        <v>1176</v>
      </c>
      <c r="J11" s="78" t="s">
        <v>1154</v>
      </c>
      <c r="K11" s="9" t="s">
        <v>1158</v>
      </c>
    </row>
    <row r="12" spans="1:11" s="20" customFormat="1" ht="63">
      <c r="A12" s="5">
        <v>3</v>
      </c>
      <c r="B12" s="7" t="s">
        <v>327</v>
      </c>
      <c r="C12" s="10" t="s">
        <v>328</v>
      </c>
      <c r="D12" s="11" t="s">
        <v>16</v>
      </c>
      <c r="E12" s="12">
        <v>60000</v>
      </c>
      <c r="F12" s="12">
        <v>60000</v>
      </c>
      <c r="G12" s="12">
        <v>60000</v>
      </c>
      <c r="H12" s="12"/>
      <c r="I12" s="78" t="s">
        <v>1176</v>
      </c>
      <c r="J12" s="78" t="s">
        <v>1154</v>
      </c>
      <c r="K12" s="9" t="s">
        <v>1158</v>
      </c>
    </row>
    <row r="13" spans="1:11" s="20" customFormat="1" ht="67.5">
      <c r="A13" s="5">
        <v>4</v>
      </c>
      <c r="B13" s="7" t="s">
        <v>329</v>
      </c>
      <c r="C13" s="10" t="s">
        <v>330</v>
      </c>
      <c r="D13" s="11" t="s">
        <v>295</v>
      </c>
      <c r="E13" s="12">
        <v>50000</v>
      </c>
      <c r="F13" s="12">
        <v>50000</v>
      </c>
      <c r="G13" s="12">
        <v>50000</v>
      </c>
      <c r="H13" s="12"/>
      <c r="I13" s="78" t="s">
        <v>1176</v>
      </c>
      <c r="J13" s="78" t="s">
        <v>1154</v>
      </c>
      <c r="K13" s="9" t="s">
        <v>1158</v>
      </c>
    </row>
    <row r="14" spans="1:11" s="20" customFormat="1" ht="63">
      <c r="A14" s="5">
        <v>5</v>
      </c>
      <c r="B14" s="7" t="s">
        <v>674</v>
      </c>
      <c r="C14" s="10" t="s">
        <v>331</v>
      </c>
      <c r="D14" s="11" t="s">
        <v>16</v>
      </c>
      <c r="E14" s="12">
        <v>200000</v>
      </c>
      <c r="F14" s="12">
        <v>200000</v>
      </c>
      <c r="G14" s="12">
        <v>200000</v>
      </c>
      <c r="H14" s="12"/>
      <c r="I14" s="78" t="s">
        <v>1176</v>
      </c>
      <c r="J14" s="78" t="s">
        <v>1154</v>
      </c>
      <c r="K14" s="9" t="s">
        <v>277</v>
      </c>
    </row>
    <row r="15" spans="1:11" s="20" customFormat="1" ht="78.75">
      <c r="A15" s="5">
        <v>6</v>
      </c>
      <c r="B15" s="7" t="s">
        <v>700</v>
      </c>
      <c r="C15" s="86" t="s">
        <v>1196</v>
      </c>
      <c r="D15" s="11" t="s">
        <v>1195</v>
      </c>
      <c r="E15" s="12">
        <v>32000</v>
      </c>
      <c r="F15" s="12">
        <v>32000</v>
      </c>
      <c r="G15" s="12">
        <v>32000</v>
      </c>
      <c r="H15" s="12"/>
      <c r="I15" s="78" t="s">
        <v>1197</v>
      </c>
      <c r="J15" s="78" t="s">
        <v>1198</v>
      </c>
      <c r="K15" s="9" t="s">
        <v>277</v>
      </c>
    </row>
    <row r="16" spans="1:11" s="20" customFormat="1" ht="100.5" customHeight="1">
      <c r="A16" s="5">
        <v>7</v>
      </c>
      <c r="B16" s="7" t="s">
        <v>332</v>
      </c>
      <c r="C16" s="10" t="s">
        <v>333</v>
      </c>
      <c r="D16" s="11" t="s">
        <v>16</v>
      </c>
      <c r="E16" s="12">
        <v>220000</v>
      </c>
      <c r="F16" s="12">
        <v>220000</v>
      </c>
      <c r="G16" s="12">
        <v>220000</v>
      </c>
      <c r="H16" s="12"/>
      <c r="I16" s="78" t="s">
        <v>1176</v>
      </c>
      <c r="J16" s="78" t="s">
        <v>1154</v>
      </c>
      <c r="K16" s="9" t="s">
        <v>277</v>
      </c>
    </row>
    <row r="17" spans="1:11" s="20" customFormat="1" ht="93.75">
      <c r="A17" s="5">
        <v>8</v>
      </c>
      <c r="B17" s="7" t="s">
        <v>334</v>
      </c>
      <c r="C17" s="10" t="s">
        <v>335</v>
      </c>
      <c r="D17" s="11" t="s">
        <v>16</v>
      </c>
      <c r="E17" s="12">
        <v>20000</v>
      </c>
      <c r="F17" s="12">
        <v>20000</v>
      </c>
      <c r="G17" s="12">
        <v>20000</v>
      </c>
      <c r="H17" s="12"/>
      <c r="I17" s="78" t="s">
        <v>1176</v>
      </c>
      <c r="J17" s="78" t="s">
        <v>1154</v>
      </c>
      <c r="K17" s="9" t="s">
        <v>277</v>
      </c>
    </row>
    <row r="18" spans="1:11" s="20" customFormat="1" ht="75">
      <c r="A18" s="5">
        <v>9</v>
      </c>
      <c r="B18" s="7" t="s">
        <v>336</v>
      </c>
      <c r="C18" s="10" t="s">
        <v>337</v>
      </c>
      <c r="D18" s="11" t="s">
        <v>16</v>
      </c>
      <c r="E18" s="12">
        <v>20000</v>
      </c>
      <c r="F18" s="12">
        <v>20000</v>
      </c>
      <c r="G18" s="12">
        <v>20000</v>
      </c>
      <c r="H18" s="12"/>
      <c r="I18" s="78" t="s">
        <v>1176</v>
      </c>
      <c r="J18" s="78" t="s">
        <v>1154</v>
      </c>
      <c r="K18" s="9" t="s">
        <v>277</v>
      </c>
    </row>
    <row r="19" spans="1:11" s="20" customFormat="1" ht="63">
      <c r="A19" s="5">
        <v>10</v>
      </c>
      <c r="B19" s="7" t="s">
        <v>338</v>
      </c>
      <c r="C19" s="10" t="s">
        <v>339</v>
      </c>
      <c r="D19" s="11" t="s">
        <v>16</v>
      </c>
      <c r="E19" s="12">
        <v>20000</v>
      </c>
      <c r="F19" s="12">
        <v>20000</v>
      </c>
      <c r="G19" s="12">
        <v>20000</v>
      </c>
      <c r="H19" s="12"/>
      <c r="I19" s="78" t="s">
        <v>1176</v>
      </c>
      <c r="J19" s="78" t="s">
        <v>1154</v>
      </c>
      <c r="K19" s="9" t="s">
        <v>277</v>
      </c>
    </row>
    <row r="20" spans="1:11" s="20" customFormat="1" ht="63">
      <c r="A20" s="5">
        <v>11</v>
      </c>
      <c r="B20" s="7" t="s">
        <v>1342</v>
      </c>
      <c r="C20" s="10" t="s">
        <v>1343</v>
      </c>
      <c r="D20" s="9" t="s">
        <v>1344</v>
      </c>
      <c r="E20" s="12">
        <v>20000</v>
      </c>
      <c r="F20" s="12">
        <v>20000</v>
      </c>
      <c r="G20" s="12">
        <v>20000</v>
      </c>
      <c r="H20" s="12"/>
      <c r="I20" s="78" t="s">
        <v>1176</v>
      </c>
      <c r="J20" s="78" t="s">
        <v>1154</v>
      </c>
      <c r="K20" s="9" t="s">
        <v>277</v>
      </c>
    </row>
    <row r="21" spans="1:11" s="20" customFormat="1" ht="75">
      <c r="A21" s="5">
        <v>12</v>
      </c>
      <c r="B21" s="7" t="s">
        <v>778</v>
      </c>
      <c r="C21" s="10" t="s">
        <v>779</v>
      </c>
      <c r="D21" s="11" t="s">
        <v>16</v>
      </c>
      <c r="E21" s="12">
        <v>30000</v>
      </c>
      <c r="F21" s="12">
        <v>30000</v>
      </c>
      <c r="G21" s="12">
        <v>30000</v>
      </c>
      <c r="H21" s="12"/>
      <c r="I21" s="78" t="s">
        <v>1176</v>
      </c>
      <c r="J21" s="78" t="s">
        <v>1154</v>
      </c>
      <c r="K21" s="9" t="s">
        <v>685</v>
      </c>
    </row>
    <row r="22" spans="1:11" s="20" customFormat="1" ht="110.25">
      <c r="A22" s="5">
        <v>13</v>
      </c>
      <c r="B22" s="7" t="s">
        <v>341</v>
      </c>
      <c r="C22" s="86" t="s">
        <v>1200</v>
      </c>
      <c r="D22" s="11" t="s">
        <v>1199</v>
      </c>
      <c r="E22" s="12">
        <v>22000</v>
      </c>
      <c r="F22" s="12">
        <v>22000</v>
      </c>
      <c r="G22" s="12">
        <v>22000</v>
      </c>
      <c r="H22" s="12"/>
      <c r="I22" s="78" t="s">
        <v>1201</v>
      </c>
      <c r="J22" s="78" t="s">
        <v>1202</v>
      </c>
      <c r="K22" s="9" t="s">
        <v>1137</v>
      </c>
    </row>
    <row r="23" spans="1:11" s="20" customFormat="1" ht="63">
      <c r="A23" s="5">
        <v>14</v>
      </c>
      <c r="B23" s="7" t="s">
        <v>698</v>
      </c>
      <c r="C23" s="86" t="s">
        <v>1203</v>
      </c>
      <c r="D23" s="11" t="s">
        <v>1204</v>
      </c>
      <c r="E23" s="12">
        <v>20000</v>
      </c>
      <c r="F23" s="12">
        <v>20000</v>
      </c>
      <c r="G23" s="12">
        <v>20000</v>
      </c>
      <c r="H23" s="12"/>
      <c r="I23" s="78" t="s">
        <v>1205</v>
      </c>
      <c r="J23" s="78" t="s">
        <v>1206</v>
      </c>
      <c r="K23" s="9" t="s">
        <v>1137</v>
      </c>
    </row>
    <row r="24" spans="1:11" s="20" customFormat="1" ht="63">
      <c r="A24" s="5">
        <v>15</v>
      </c>
      <c r="B24" s="7" t="s">
        <v>699</v>
      </c>
      <c r="C24" s="10" t="s">
        <v>340</v>
      </c>
      <c r="D24" s="11" t="s">
        <v>16</v>
      </c>
      <c r="E24" s="12">
        <v>20000</v>
      </c>
      <c r="F24" s="12">
        <v>20000</v>
      </c>
      <c r="G24" s="12">
        <v>20000</v>
      </c>
      <c r="H24" s="12"/>
      <c r="I24" s="78" t="s">
        <v>1176</v>
      </c>
      <c r="J24" s="78" t="s">
        <v>1154</v>
      </c>
      <c r="K24" s="9" t="s">
        <v>1137</v>
      </c>
    </row>
    <row r="25" spans="1:11" s="20" customFormat="1" ht="78.75">
      <c r="A25" s="5">
        <v>16</v>
      </c>
      <c r="B25" s="7" t="s">
        <v>697</v>
      </c>
      <c r="C25" s="86" t="s">
        <v>1207</v>
      </c>
      <c r="D25" s="11" t="s">
        <v>1204</v>
      </c>
      <c r="E25" s="12">
        <v>20000</v>
      </c>
      <c r="F25" s="12">
        <v>20000</v>
      </c>
      <c r="G25" s="12">
        <v>20000</v>
      </c>
      <c r="H25" s="12"/>
      <c r="I25" s="78" t="s">
        <v>1205</v>
      </c>
      <c r="J25" s="78" t="s">
        <v>1208</v>
      </c>
      <c r="K25" s="9" t="s">
        <v>1137</v>
      </c>
    </row>
    <row r="26" spans="1:11" s="20" customFormat="1" ht="112.5">
      <c r="A26" s="5">
        <v>17</v>
      </c>
      <c r="B26" s="7" t="s">
        <v>1209</v>
      </c>
      <c r="C26" s="10" t="s">
        <v>1210</v>
      </c>
      <c r="D26" s="11" t="s">
        <v>1211</v>
      </c>
      <c r="E26" s="12">
        <v>24800</v>
      </c>
      <c r="F26" s="12">
        <v>24800</v>
      </c>
      <c r="G26" s="12">
        <v>24800</v>
      </c>
      <c r="H26" s="12"/>
      <c r="I26" s="78" t="s">
        <v>1212</v>
      </c>
      <c r="J26" s="78" t="s">
        <v>1213</v>
      </c>
      <c r="K26" s="9" t="s">
        <v>1137</v>
      </c>
    </row>
    <row r="27" spans="1:11" s="20" customFormat="1" ht="93.75">
      <c r="A27" s="5">
        <v>18</v>
      </c>
      <c r="B27" s="7" t="s">
        <v>1214</v>
      </c>
      <c r="C27" s="10" t="s">
        <v>1215</v>
      </c>
      <c r="D27" s="11" t="s">
        <v>704</v>
      </c>
      <c r="E27" s="12">
        <v>34000</v>
      </c>
      <c r="F27" s="12">
        <v>34000</v>
      </c>
      <c r="G27" s="12">
        <v>34000</v>
      </c>
      <c r="H27" s="12"/>
      <c r="I27" s="78" t="s">
        <v>1216</v>
      </c>
      <c r="J27" s="78" t="s">
        <v>1217</v>
      </c>
      <c r="K27" s="9" t="s">
        <v>1137</v>
      </c>
    </row>
    <row r="28" spans="1:11" s="20" customFormat="1" ht="75">
      <c r="A28" s="5">
        <v>19</v>
      </c>
      <c r="B28" s="7" t="s">
        <v>750</v>
      </c>
      <c r="C28" s="10" t="s">
        <v>1218</v>
      </c>
      <c r="D28" s="11" t="s">
        <v>706</v>
      </c>
      <c r="E28" s="12">
        <v>22000</v>
      </c>
      <c r="F28" s="12">
        <v>22000</v>
      </c>
      <c r="G28" s="12">
        <v>22000</v>
      </c>
      <c r="H28" s="12"/>
      <c r="I28" s="78" t="s">
        <v>1176</v>
      </c>
      <c r="J28" s="78" t="s">
        <v>1154</v>
      </c>
      <c r="K28" s="9" t="s">
        <v>1137</v>
      </c>
    </row>
    <row r="29" spans="1:11" s="20" customFormat="1" ht="112.5">
      <c r="A29" s="5">
        <v>20</v>
      </c>
      <c r="B29" s="7" t="s">
        <v>1219</v>
      </c>
      <c r="C29" s="10" t="s">
        <v>1220</v>
      </c>
      <c r="D29" s="11" t="s">
        <v>16</v>
      </c>
      <c r="E29" s="12">
        <v>30000</v>
      </c>
      <c r="F29" s="12">
        <v>30000</v>
      </c>
      <c r="G29" s="12">
        <v>30000</v>
      </c>
      <c r="H29" s="12"/>
      <c r="I29" s="78" t="s">
        <v>1176</v>
      </c>
      <c r="J29" s="78" t="s">
        <v>1221</v>
      </c>
      <c r="K29" s="9" t="s">
        <v>1137</v>
      </c>
    </row>
    <row r="30" spans="1:11" ht="112.5">
      <c r="A30" s="5">
        <v>21</v>
      </c>
      <c r="B30" s="28" t="s">
        <v>701</v>
      </c>
      <c r="C30" s="29" t="s">
        <v>702</v>
      </c>
      <c r="D30" s="30" t="s">
        <v>703</v>
      </c>
      <c r="E30" s="31">
        <v>10000</v>
      </c>
      <c r="F30" s="31">
        <v>10000</v>
      </c>
      <c r="G30" s="31">
        <v>10000</v>
      </c>
      <c r="H30" s="31"/>
      <c r="I30" s="78" t="s">
        <v>1176</v>
      </c>
      <c r="J30" s="78" t="s">
        <v>1154</v>
      </c>
      <c r="K30" s="9" t="s">
        <v>1137</v>
      </c>
    </row>
    <row r="31" spans="1:11" ht="93.75">
      <c r="A31" s="27">
        <v>22</v>
      </c>
      <c r="B31" s="28" t="s">
        <v>1223</v>
      </c>
      <c r="C31" s="29" t="s">
        <v>705</v>
      </c>
      <c r="D31" s="30" t="s">
        <v>706</v>
      </c>
      <c r="E31" s="31">
        <v>22000</v>
      </c>
      <c r="F31" s="31">
        <v>22000</v>
      </c>
      <c r="G31" s="31">
        <v>22000</v>
      </c>
      <c r="H31" s="31"/>
      <c r="I31" s="78" t="s">
        <v>1176</v>
      </c>
      <c r="J31" s="78" t="s">
        <v>1154</v>
      </c>
      <c r="K31" s="9" t="s">
        <v>1137</v>
      </c>
    </row>
    <row r="32" spans="1:11" ht="93.75">
      <c r="A32" s="27">
        <v>23</v>
      </c>
      <c r="B32" s="28" t="s">
        <v>1222</v>
      </c>
      <c r="C32" s="29" t="s">
        <v>707</v>
      </c>
      <c r="D32" s="30" t="s">
        <v>708</v>
      </c>
      <c r="E32" s="31">
        <v>18000</v>
      </c>
      <c r="F32" s="31">
        <v>18000</v>
      </c>
      <c r="G32" s="31">
        <v>18000</v>
      </c>
      <c r="H32" s="31"/>
      <c r="I32" s="78" t="s">
        <v>1176</v>
      </c>
      <c r="J32" s="78" t="s">
        <v>1154</v>
      </c>
      <c r="K32" s="9" t="s">
        <v>1137</v>
      </c>
    </row>
    <row r="33" spans="1:11" ht="63">
      <c r="A33" s="27">
        <v>24</v>
      </c>
      <c r="B33" s="28" t="s">
        <v>729</v>
      </c>
      <c r="C33" s="55" t="s">
        <v>730</v>
      </c>
      <c r="D33" s="53" t="s">
        <v>159</v>
      </c>
      <c r="E33" s="31">
        <v>12000</v>
      </c>
      <c r="F33" s="31">
        <v>12000</v>
      </c>
      <c r="G33" s="31">
        <v>12000</v>
      </c>
      <c r="H33" s="31"/>
      <c r="I33" s="78" t="s">
        <v>1176</v>
      </c>
      <c r="J33" s="78" t="s">
        <v>1154</v>
      </c>
      <c r="K33" s="9" t="s">
        <v>1137</v>
      </c>
    </row>
    <row r="34" spans="5:8" ht="16.5">
      <c r="E34" s="107">
        <f>SUM(E9:E33)</f>
        <v>6065360</v>
      </c>
      <c r="F34" s="107">
        <f>SUM(F9:F33)</f>
        <v>6065361</v>
      </c>
      <c r="G34" s="107">
        <f>SUM(G9:G33)</f>
        <v>6065362</v>
      </c>
      <c r="H34" s="107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6"/>
  <sheetViews>
    <sheetView tabSelected="1" zoomScalePageLayoutView="70" workbookViewId="0" topLeftCell="A1">
      <selection activeCell="D285" sqref="D285"/>
    </sheetView>
  </sheetViews>
  <sheetFormatPr defaultColWidth="9.140625" defaultRowHeight="15"/>
  <cols>
    <col min="1" max="1" width="3.421875" style="0" customWidth="1"/>
    <col min="2" max="2" width="27.140625" style="0" customWidth="1"/>
    <col min="3" max="3" width="14.8515625" style="0" customWidth="1"/>
    <col min="4" max="4" width="16.140625" style="0" customWidth="1"/>
    <col min="5" max="5" width="9.421875" style="0" customWidth="1"/>
    <col min="6" max="7" width="8.421875" style="0" customWidth="1"/>
    <col min="8" max="8" width="9.00390625" style="0" customWidth="1"/>
    <col min="9" max="9" width="8.8515625" style="0" customWidth="1"/>
    <col min="10" max="10" width="11.140625" style="0" customWidth="1"/>
    <col min="11" max="11" width="8.421875" style="0" customWidth="1"/>
    <col min="12" max="12" width="8.28125" style="0" customWidth="1"/>
  </cols>
  <sheetData>
    <row r="1" ht="24.75">
      <c r="L1" s="77" t="s">
        <v>1704</v>
      </c>
    </row>
    <row r="2" spans="1:12" s="1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1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1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1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="1" customFormat="1" ht="24.75">
      <c r="A6" s="1" t="s">
        <v>2</v>
      </c>
    </row>
    <row r="7" s="1" customFormat="1" ht="24.75">
      <c r="A7" s="1" t="s">
        <v>604</v>
      </c>
    </row>
    <row r="8" s="1" customFormat="1" ht="24.75">
      <c r="A8" s="1" t="s">
        <v>3</v>
      </c>
    </row>
    <row r="9" spans="1:3" s="1" customFormat="1" ht="24.75">
      <c r="A9" s="316" t="s">
        <v>1671</v>
      </c>
      <c r="B9" s="316"/>
      <c r="C9" s="316"/>
    </row>
    <row r="10" spans="1:12" s="1" customFormat="1" ht="24.75">
      <c r="A10" s="317" t="s">
        <v>4</v>
      </c>
      <c r="B10" s="317" t="s">
        <v>5</v>
      </c>
      <c r="C10" s="317" t="s">
        <v>6</v>
      </c>
      <c r="D10" s="79" t="s">
        <v>7</v>
      </c>
      <c r="E10" s="319" t="s">
        <v>9</v>
      </c>
      <c r="F10" s="320"/>
      <c r="G10" s="320"/>
      <c r="H10" s="320"/>
      <c r="I10" s="321"/>
      <c r="J10" s="223" t="s">
        <v>10</v>
      </c>
      <c r="K10" s="223" t="s">
        <v>12</v>
      </c>
      <c r="L10" s="223" t="s">
        <v>14</v>
      </c>
    </row>
    <row r="11" spans="1:12" s="1" customFormat="1" ht="24.75">
      <c r="A11" s="318"/>
      <c r="B11" s="318"/>
      <c r="C11" s="318"/>
      <c r="D11" s="81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224" t="s">
        <v>11</v>
      </c>
      <c r="K11" s="224" t="s">
        <v>13</v>
      </c>
      <c r="L11" s="83" t="s">
        <v>1146</v>
      </c>
    </row>
    <row r="12" spans="1:12" s="1" customFormat="1" ht="93.75">
      <c r="A12" s="5">
        <v>1</v>
      </c>
      <c r="B12" s="126" t="s">
        <v>2059</v>
      </c>
      <c r="C12" s="10" t="s">
        <v>1150</v>
      </c>
      <c r="D12" s="10" t="s">
        <v>805</v>
      </c>
      <c r="E12" s="71">
        <v>10000000</v>
      </c>
      <c r="F12" s="71">
        <v>10000000</v>
      </c>
      <c r="G12" s="71">
        <v>10000000</v>
      </c>
      <c r="H12" s="71">
        <v>10000000</v>
      </c>
      <c r="I12" s="71">
        <v>10000000</v>
      </c>
      <c r="J12" s="9" t="s">
        <v>1168</v>
      </c>
      <c r="K12" s="9" t="s">
        <v>1149</v>
      </c>
      <c r="L12" s="9" t="s">
        <v>137</v>
      </c>
    </row>
    <row r="13" spans="1:12" s="1" customFormat="1" ht="24.75">
      <c r="A13" s="5"/>
      <c r="B13" s="125" t="s">
        <v>1381</v>
      </c>
      <c r="C13" s="10"/>
      <c r="D13" s="10"/>
      <c r="E13" s="71"/>
      <c r="F13" s="71"/>
      <c r="G13" s="71"/>
      <c r="H13" s="71"/>
      <c r="I13" s="71"/>
      <c r="J13" s="9"/>
      <c r="K13" s="9"/>
      <c r="L13" s="9"/>
    </row>
    <row r="14" spans="1:12" s="1" customFormat="1" ht="93.75">
      <c r="A14" s="5">
        <v>2</v>
      </c>
      <c r="B14" s="7" t="s">
        <v>1740</v>
      </c>
      <c r="C14" s="10" t="s">
        <v>1150</v>
      </c>
      <c r="D14" s="10" t="s">
        <v>804</v>
      </c>
      <c r="E14" s="71">
        <v>300000</v>
      </c>
      <c r="F14" s="71">
        <v>300000</v>
      </c>
      <c r="G14" s="71">
        <v>300000</v>
      </c>
      <c r="H14" s="71">
        <v>300000</v>
      </c>
      <c r="I14" s="71">
        <v>300000</v>
      </c>
      <c r="J14" s="9" t="s">
        <v>1168</v>
      </c>
      <c r="K14" s="9" t="s">
        <v>1149</v>
      </c>
      <c r="L14" s="9" t="s">
        <v>137</v>
      </c>
    </row>
    <row r="15" spans="1:12" s="1" customFormat="1" ht="93.75">
      <c r="A15" s="5">
        <v>3</v>
      </c>
      <c r="B15" s="7" t="s">
        <v>1741</v>
      </c>
      <c r="C15" s="10" t="s">
        <v>1150</v>
      </c>
      <c r="D15" s="10" t="s">
        <v>1228</v>
      </c>
      <c r="E15" s="71">
        <v>300000</v>
      </c>
      <c r="F15" s="71">
        <v>300000</v>
      </c>
      <c r="G15" s="71">
        <v>300000</v>
      </c>
      <c r="H15" s="71">
        <v>300000</v>
      </c>
      <c r="I15" s="71">
        <v>300000</v>
      </c>
      <c r="J15" s="9" t="s">
        <v>1168</v>
      </c>
      <c r="K15" s="9" t="s">
        <v>1149</v>
      </c>
      <c r="L15" s="9" t="s">
        <v>137</v>
      </c>
    </row>
    <row r="16" spans="1:12" s="1" customFormat="1" ht="93.75">
      <c r="A16" s="5">
        <v>4</v>
      </c>
      <c r="B16" s="7" t="s">
        <v>1742</v>
      </c>
      <c r="C16" s="10" t="s">
        <v>1150</v>
      </c>
      <c r="D16" s="10" t="s">
        <v>1278</v>
      </c>
      <c r="E16" s="71">
        <v>300000</v>
      </c>
      <c r="F16" s="71">
        <v>300000</v>
      </c>
      <c r="G16" s="71">
        <v>300000</v>
      </c>
      <c r="H16" s="71">
        <v>300000</v>
      </c>
      <c r="I16" s="71">
        <v>300000</v>
      </c>
      <c r="J16" s="9" t="s">
        <v>1168</v>
      </c>
      <c r="K16" s="9" t="s">
        <v>1149</v>
      </c>
      <c r="L16" s="9" t="s">
        <v>137</v>
      </c>
    </row>
    <row r="17" spans="1:12" s="1" customFormat="1" ht="93.75">
      <c r="A17" s="5">
        <v>5</v>
      </c>
      <c r="B17" s="7" t="s">
        <v>1743</v>
      </c>
      <c r="C17" s="10" t="s">
        <v>1150</v>
      </c>
      <c r="D17" s="10" t="s">
        <v>830</v>
      </c>
      <c r="E17" s="71">
        <v>300000</v>
      </c>
      <c r="F17" s="71">
        <v>300000</v>
      </c>
      <c r="G17" s="71">
        <v>300000</v>
      </c>
      <c r="H17" s="71">
        <v>300000</v>
      </c>
      <c r="I17" s="71">
        <v>300000</v>
      </c>
      <c r="J17" s="9" t="s">
        <v>1168</v>
      </c>
      <c r="K17" s="9" t="s">
        <v>1149</v>
      </c>
      <c r="L17" s="9" t="s">
        <v>137</v>
      </c>
    </row>
    <row r="18" spans="1:12" s="1" customFormat="1" ht="93.75">
      <c r="A18" s="5">
        <v>6</v>
      </c>
      <c r="B18" s="7" t="s">
        <v>1095</v>
      </c>
      <c r="C18" s="10" t="s">
        <v>1150</v>
      </c>
      <c r="D18" s="10" t="s">
        <v>827</v>
      </c>
      <c r="E18" s="71">
        <v>300000</v>
      </c>
      <c r="F18" s="71">
        <v>300000</v>
      </c>
      <c r="G18" s="71">
        <v>300000</v>
      </c>
      <c r="H18" s="71">
        <v>300000</v>
      </c>
      <c r="I18" s="71">
        <v>300000</v>
      </c>
      <c r="J18" s="9" t="s">
        <v>1168</v>
      </c>
      <c r="K18" s="9" t="s">
        <v>1149</v>
      </c>
      <c r="L18" s="9" t="s">
        <v>137</v>
      </c>
    </row>
    <row r="19" spans="1:12" s="1" customFormat="1" ht="93.75">
      <c r="A19" s="5">
        <v>7</v>
      </c>
      <c r="B19" s="7" t="s">
        <v>1744</v>
      </c>
      <c r="C19" s="10" t="s">
        <v>1150</v>
      </c>
      <c r="D19" s="10" t="s">
        <v>1229</v>
      </c>
      <c r="E19" s="71">
        <v>300000</v>
      </c>
      <c r="F19" s="71">
        <v>300000</v>
      </c>
      <c r="G19" s="71">
        <v>300000</v>
      </c>
      <c r="H19" s="71">
        <v>300000</v>
      </c>
      <c r="I19" s="71">
        <v>300000</v>
      </c>
      <c r="J19" s="9" t="s">
        <v>1168</v>
      </c>
      <c r="K19" s="9" t="s">
        <v>1149</v>
      </c>
      <c r="L19" s="9" t="s">
        <v>137</v>
      </c>
    </row>
    <row r="20" spans="1:12" s="1" customFormat="1" ht="24.75">
      <c r="A20" s="5"/>
      <c r="B20" s="125" t="s">
        <v>1382</v>
      </c>
      <c r="C20" s="10"/>
      <c r="D20" s="10"/>
      <c r="E20" s="71"/>
      <c r="F20" s="71"/>
      <c r="G20" s="71"/>
      <c r="H20" s="71"/>
      <c r="I20" s="71"/>
      <c r="J20" s="9"/>
      <c r="K20" s="9"/>
      <c r="L20" s="9"/>
    </row>
    <row r="21" spans="1:12" s="1" customFormat="1" ht="93.75">
      <c r="A21" s="5">
        <v>8</v>
      </c>
      <c r="B21" s="7" t="s">
        <v>1745</v>
      </c>
      <c r="C21" s="10" t="s">
        <v>1150</v>
      </c>
      <c r="D21" s="10" t="s">
        <v>806</v>
      </c>
      <c r="E21" s="71">
        <v>300000</v>
      </c>
      <c r="F21" s="71">
        <v>300000</v>
      </c>
      <c r="G21" s="71">
        <v>300000</v>
      </c>
      <c r="H21" s="71">
        <v>300000</v>
      </c>
      <c r="I21" s="71">
        <v>300000</v>
      </c>
      <c r="J21" s="9" t="s">
        <v>1168</v>
      </c>
      <c r="K21" s="9" t="s">
        <v>1149</v>
      </c>
      <c r="L21" s="9" t="s">
        <v>137</v>
      </c>
    </row>
    <row r="22" spans="1:12" s="1" customFormat="1" ht="93.75">
      <c r="A22" s="5">
        <v>9</v>
      </c>
      <c r="B22" s="7" t="s">
        <v>1076</v>
      </c>
      <c r="C22" s="10" t="s">
        <v>1150</v>
      </c>
      <c r="D22" s="10" t="s">
        <v>807</v>
      </c>
      <c r="E22" s="71">
        <v>300000</v>
      </c>
      <c r="F22" s="71">
        <v>300000</v>
      </c>
      <c r="G22" s="71">
        <v>300000</v>
      </c>
      <c r="H22" s="71">
        <v>300000</v>
      </c>
      <c r="I22" s="71">
        <v>300000</v>
      </c>
      <c r="J22" s="9" t="s">
        <v>1168</v>
      </c>
      <c r="K22" s="9" t="s">
        <v>1149</v>
      </c>
      <c r="L22" s="9" t="s">
        <v>137</v>
      </c>
    </row>
    <row r="23" spans="1:12" s="1" customFormat="1" ht="93.75">
      <c r="A23" s="5">
        <v>10</v>
      </c>
      <c r="B23" s="7" t="s">
        <v>1077</v>
      </c>
      <c r="C23" s="10" t="s">
        <v>1150</v>
      </c>
      <c r="D23" s="10" t="s">
        <v>785</v>
      </c>
      <c r="E23" s="71">
        <v>300000</v>
      </c>
      <c r="F23" s="71">
        <v>300000</v>
      </c>
      <c r="G23" s="71">
        <v>300000</v>
      </c>
      <c r="H23" s="71">
        <v>300000</v>
      </c>
      <c r="I23" s="71">
        <v>300000</v>
      </c>
      <c r="J23" s="9" t="s">
        <v>1168</v>
      </c>
      <c r="K23" s="9" t="s">
        <v>1149</v>
      </c>
      <c r="L23" s="9" t="s">
        <v>137</v>
      </c>
    </row>
    <row r="24" spans="1:12" s="1" customFormat="1" ht="93.75">
      <c r="A24" s="5">
        <v>11</v>
      </c>
      <c r="B24" s="7" t="s">
        <v>1093</v>
      </c>
      <c r="C24" s="10" t="s">
        <v>1150</v>
      </c>
      <c r="D24" s="10" t="s">
        <v>825</v>
      </c>
      <c r="E24" s="71">
        <v>300000</v>
      </c>
      <c r="F24" s="71">
        <v>300000</v>
      </c>
      <c r="G24" s="71">
        <v>300000</v>
      </c>
      <c r="H24" s="71">
        <v>300000</v>
      </c>
      <c r="I24" s="71">
        <v>300000</v>
      </c>
      <c r="J24" s="9" t="s">
        <v>1168</v>
      </c>
      <c r="K24" s="9" t="s">
        <v>1149</v>
      </c>
      <c r="L24" s="9" t="s">
        <v>137</v>
      </c>
    </row>
    <row r="25" spans="1:12" s="1" customFormat="1" ht="93.75">
      <c r="A25" s="5">
        <v>12</v>
      </c>
      <c r="B25" s="7" t="s">
        <v>2102</v>
      </c>
      <c r="C25" s="10" t="s">
        <v>1150</v>
      </c>
      <c r="D25" s="10" t="s">
        <v>1426</v>
      </c>
      <c r="E25" s="71">
        <v>300000</v>
      </c>
      <c r="F25" s="71">
        <v>300000</v>
      </c>
      <c r="G25" s="71">
        <v>300000</v>
      </c>
      <c r="H25" s="71">
        <v>300000</v>
      </c>
      <c r="I25" s="71">
        <v>300000</v>
      </c>
      <c r="J25" s="9" t="s">
        <v>1168</v>
      </c>
      <c r="K25" s="9" t="s">
        <v>1149</v>
      </c>
      <c r="L25" s="9" t="s">
        <v>137</v>
      </c>
    </row>
    <row r="26" spans="1:12" s="1" customFormat="1" ht="24.75">
      <c r="A26" s="5"/>
      <c r="B26" s="125" t="s">
        <v>1383</v>
      </c>
      <c r="C26" s="10"/>
      <c r="D26" s="10"/>
      <c r="E26" s="71"/>
      <c r="F26" s="71"/>
      <c r="G26" s="71"/>
      <c r="H26" s="71"/>
      <c r="I26" s="71"/>
      <c r="J26" s="9"/>
      <c r="K26" s="9"/>
      <c r="L26" s="9"/>
    </row>
    <row r="27" spans="1:12" s="1" customFormat="1" ht="93.75">
      <c r="A27" s="5">
        <v>13</v>
      </c>
      <c r="B27" s="7" t="s">
        <v>1746</v>
      </c>
      <c r="C27" s="10" t="s">
        <v>1150</v>
      </c>
      <c r="D27" s="10" t="s">
        <v>1636</v>
      </c>
      <c r="E27" s="71">
        <v>300000</v>
      </c>
      <c r="F27" s="71">
        <v>300000</v>
      </c>
      <c r="G27" s="71">
        <v>300000</v>
      </c>
      <c r="H27" s="71">
        <v>300000</v>
      </c>
      <c r="I27" s="71">
        <v>300000</v>
      </c>
      <c r="J27" s="9" t="s">
        <v>1168</v>
      </c>
      <c r="K27" s="9" t="s">
        <v>1149</v>
      </c>
      <c r="L27" s="9" t="s">
        <v>137</v>
      </c>
    </row>
    <row r="28" spans="1:12" s="1" customFormat="1" ht="93.75">
      <c r="A28" s="5">
        <v>14</v>
      </c>
      <c r="B28" s="7" t="s">
        <v>1079</v>
      </c>
      <c r="C28" s="10" t="s">
        <v>1150</v>
      </c>
      <c r="D28" s="10" t="s">
        <v>809</v>
      </c>
      <c r="E28" s="71">
        <v>300000</v>
      </c>
      <c r="F28" s="71">
        <v>300000</v>
      </c>
      <c r="G28" s="71">
        <v>300000</v>
      </c>
      <c r="H28" s="71">
        <v>300000</v>
      </c>
      <c r="I28" s="71">
        <v>300000</v>
      </c>
      <c r="J28" s="9" t="s">
        <v>1168</v>
      </c>
      <c r="K28" s="9" t="s">
        <v>1149</v>
      </c>
      <c r="L28" s="9" t="s">
        <v>137</v>
      </c>
    </row>
    <row r="29" spans="1:12" ht="93.75">
      <c r="A29" s="5">
        <v>15</v>
      </c>
      <c r="B29" s="7" t="s">
        <v>1080</v>
      </c>
      <c r="C29" s="10" t="s">
        <v>1150</v>
      </c>
      <c r="D29" s="10" t="s">
        <v>810</v>
      </c>
      <c r="E29" s="71">
        <v>300000</v>
      </c>
      <c r="F29" s="71">
        <v>300000</v>
      </c>
      <c r="G29" s="71">
        <v>300000</v>
      </c>
      <c r="H29" s="71">
        <v>300000</v>
      </c>
      <c r="I29" s="71">
        <v>300000</v>
      </c>
      <c r="J29" s="9" t="s">
        <v>1168</v>
      </c>
      <c r="K29" s="9" t="s">
        <v>1149</v>
      </c>
      <c r="L29" s="9" t="s">
        <v>137</v>
      </c>
    </row>
    <row r="30" spans="1:12" ht="93.75">
      <c r="A30" s="5">
        <v>16</v>
      </c>
      <c r="B30" s="7" t="s">
        <v>1081</v>
      </c>
      <c r="C30" s="10" t="s">
        <v>1150</v>
      </c>
      <c r="D30" s="10" t="s">
        <v>811</v>
      </c>
      <c r="E30" s="71">
        <v>300000</v>
      </c>
      <c r="F30" s="71">
        <v>300000</v>
      </c>
      <c r="G30" s="71">
        <v>300000</v>
      </c>
      <c r="H30" s="71">
        <v>300000</v>
      </c>
      <c r="I30" s="71">
        <v>300000</v>
      </c>
      <c r="J30" s="9" t="s">
        <v>1168</v>
      </c>
      <c r="K30" s="9" t="s">
        <v>1149</v>
      </c>
      <c r="L30" s="9" t="s">
        <v>137</v>
      </c>
    </row>
    <row r="31" spans="1:12" ht="93.75">
      <c r="A31" s="5">
        <v>17</v>
      </c>
      <c r="B31" s="7" t="s">
        <v>1747</v>
      </c>
      <c r="C31" s="10" t="s">
        <v>1150</v>
      </c>
      <c r="D31" s="10" t="s">
        <v>1627</v>
      </c>
      <c r="E31" s="71">
        <v>300000</v>
      </c>
      <c r="F31" s="71">
        <v>300000</v>
      </c>
      <c r="G31" s="71">
        <v>300000</v>
      </c>
      <c r="H31" s="71">
        <v>300000</v>
      </c>
      <c r="I31" s="71">
        <v>300000</v>
      </c>
      <c r="J31" s="9" t="s">
        <v>1168</v>
      </c>
      <c r="K31" s="9" t="s">
        <v>1149</v>
      </c>
      <c r="L31" s="9" t="s">
        <v>137</v>
      </c>
    </row>
    <row r="32" spans="1:12" ht="22.5">
      <c r="A32" s="5"/>
      <c r="B32" s="125" t="s">
        <v>1384</v>
      </c>
      <c r="C32" s="10"/>
      <c r="D32" s="10"/>
      <c r="E32" s="71"/>
      <c r="F32" s="71"/>
      <c r="G32" s="71"/>
      <c r="H32" s="71"/>
      <c r="I32" s="71"/>
      <c r="J32" s="9"/>
      <c r="K32" s="9"/>
      <c r="L32" s="9"/>
    </row>
    <row r="33" spans="1:12" ht="93.75">
      <c r="A33" s="5">
        <v>18</v>
      </c>
      <c r="B33" s="7" t="s">
        <v>2103</v>
      </c>
      <c r="C33" s="10" t="s">
        <v>1150</v>
      </c>
      <c r="D33" s="10" t="s">
        <v>812</v>
      </c>
      <c r="E33" s="71">
        <v>300000</v>
      </c>
      <c r="F33" s="71">
        <v>300000</v>
      </c>
      <c r="G33" s="71">
        <v>300000</v>
      </c>
      <c r="H33" s="71">
        <v>300000</v>
      </c>
      <c r="I33" s="71">
        <v>300000</v>
      </c>
      <c r="J33" s="9" t="s">
        <v>1168</v>
      </c>
      <c r="K33" s="9" t="s">
        <v>1149</v>
      </c>
      <c r="L33" s="9" t="s">
        <v>137</v>
      </c>
    </row>
    <row r="34" spans="1:12" ht="74.25" customHeight="1">
      <c r="A34" s="5">
        <v>19</v>
      </c>
      <c r="B34" s="7" t="s">
        <v>1084</v>
      </c>
      <c r="C34" s="10" t="s">
        <v>1150</v>
      </c>
      <c r="D34" s="10" t="s">
        <v>814</v>
      </c>
      <c r="E34" s="71">
        <v>300000</v>
      </c>
      <c r="F34" s="71">
        <v>300000</v>
      </c>
      <c r="G34" s="71">
        <v>300000</v>
      </c>
      <c r="H34" s="71">
        <v>300000</v>
      </c>
      <c r="I34" s="71">
        <v>300000</v>
      </c>
      <c r="J34" s="9" t="s">
        <v>1168</v>
      </c>
      <c r="K34" s="9" t="s">
        <v>1149</v>
      </c>
      <c r="L34" s="9" t="s">
        <v>137</v>
      </c>
    </row>
    <row r="35" spans="1:12" ht="93.75">
      <c r="A35" s="5">
        <v>20</v>
      </c>
      <c r="B35" s="7" t="s">
        <v>1748</v>
      </c>
      <c r="C35" s="10" t="s">
        <v>1150</v>
      </c>
      <c r="D35" s="10" t="s">
        <v>1231</v>
      </c>
      <c r="E35" s="71">
        <v>300000</v>
      </c>
      <c r="F35" s="71">
        <v>300000</v>
      </c>
      <c r="G35" s="71">
        <v>300000</v>
      </c>
      <c r="H35" s="71">
        <v>300000</v>
      </c>
      <c r="I35" s="71">
        <v>300000</v>
      </c>
      <c r="J35" s="9" t="s">
        <v>1168</v>
      </c>
      <c r="K35" s="9" t="s">
        <v>1149</v>
      </c>
      <c r="L35" s="9" t="s">
        <v>137</v>
      </c>
    </row>
    <row r="36" spans="1:12" ht="93.75">
      <c r="A36" s="5">
        <v>21</v>
      </c>
      <c r="B36" s="7" t="s">
        <v>1749</v>
      </c>
      <c r="C36" s="10" t="s">
        <v>1150</v>
      </c>
      <c r="D36" s="10" t="s">
        <v>1699</v>
      </c>
      <c r="E36" s="71">
        <v>300000</v>
      </c>
      <c r="F36" s="71">
        <v>300000</v>
      </c>
      <c r="G36" s="71">
        <v>300000</v>
      </c>
      <c r="H36" s="71">
        <v>300000</v>
      </c>
      <c r="I36" s="71">
        <v>300000</v>
      </c>
      <c r="J36" s="9" t="s">
        <v>1168</v>
      </c>
      <c r="K36" s="9" t="s">
        <v>1149</v>
      </c>
      <c r="L36" s="9" t="s">
        <v>137</v>
      </c>
    </row>
    <row r="37" spans="1:12" ht="22.5">
      <c r="A37" s="5"/>
      <c r="B37" s="125" t="s">
        <v>1385</v>
      </c>
      <c r="C37" s="10"/>
      <c r="D37" s="10"/>
      <c r="E37" s="71"/>
      <c r="F37" s="71"/>
      <c r="G37" s="71"/>
      <c r="H37" s="71"/>
      <c r="I37" s="71"/>
      <c r="J37" s="9"/>
      <c r="K37" s="9"/>
      <c r="L37" s="9"/>
    </row>
    <row r="38" spans="1:12" ht="75.75" customHeight="1">
      <c r="A38" s="5">
        <v>22</v>
      </c>
      <c r="B38" s="7" t="s">
        <v>1085</v>
      </c>
      <c r="C38" s="10" t="s">
        <v>1150</v>
      </c>
      <c r="D38" s="10" t="s">
        <v>815</v>
      </c>
      <c r="E38" s="71">
        <v>300000</v>
      </c>
      <c r="F38" s="71">
        <v>300000</v>
      </c>
      <c r="G38" s="71">
        <v>300000</v>
      </c>
      <c r="H38" s="71">
        <v>300000</v>
      </c>
      <c r="I38" s="71">
        <v>300000</v>
      </c>
      <c r="J38" s="9" t="s">
        <v>1168</v>
      </c>
      <c r="K38" s="9" t="s">
        <v>1149</v>
      </c>
      <c r="L38" s="9" t="s">
        <v>137</v>
      </c>
    </row>
    <row r="39" spans="1:12" ht="77.25" customHeight="1">
      <c r="A39" s="5">
        <v>23</v>
      </c>
      <c r="B39" s="7" t="s">
        <v>1750</v>
      </c>
      <c r="C39" s="10" t="s">
        <v>1150</v>
      </c>
      <c r="D39" s="10" t="s">
        <v>816</v>
      </c>
      <c r="E39" s="71">
        <v>300000</v>
      </c>
      <c r="F39" s="71">
        <v>300000</v>
      </c>
      <c r="G39" s="71">
        <v>300000</v>
      </c>
      <c r="H39" s="71">
        <v>300000</v>
      </c>
      <c r="I39" s="71">
        <v>300000</v>
      </c>
      <c r="J39" s="9" t="s">
        <v>1168</v>
      </c>
      <c r="K39" s="9" t="s">
        <v>1149</v>
      </c>
      <c r="L39" s="9" t="s">
        <v>137</v>
      </c>
    </row>
    <row r="40" spans="1:12" ht="76.5" customHeight="1">
      <c r="A40" s="5">
        <v>24</v>
      </c>
      <c r="B40" s="7" t="s">
        <v>1751</v>
      </c>
      <c r="C40" s="10" t="s">
        <v>1150</v>
      </c>
      <c r="D40" s="10" t="s">
        <v>1609</v>
      </c>
      <c r="E40" s="71">
        <v>300000</v>
      </c>
      <c r="F40" s="71">
        <v>300000</v>
      </c>
      <c r="G40" s="71">
        <v>300000</v>
      </c>
      <c r="H40" s="71">
        <v>300000</v>
      </c>
      <c r="I40" s="71">
        <v>300000</v>
      </c>
      <c r="J40" s="9" t="s">
        <v>1168</v>
      </c>
      <c r="K40" s="9" t="s">
        <v>1149</v>
      </c>
      <c r="L40" s="9" t="s">
        <v>137</v>
      </c>
    </row>
    <row r="41" spans="1:12" ht="117.75" customHeight="1">
      <c r="A41" s="5">
        <v>25</v>
      </c>
      <c r="B41" s="7" t="s">
        <v>1752</v>
      </c>
      <c r="C41" s="10" t="s">
        <v>1150</v>
      </c>
      <c r="D41" s="10" t="s">
        <v>1609</v>
      </c>
      <c r="E41" s="71">
        <v>300000</v>
      </c>
      <c r="F41" s="71">
        <v>300000</v>
      </c>
      <c r="G41" s="71">
        <v>300000</v>
      </c>
      <c r="H41" s="71">
        <v>300000</v>
      </c>
      <c r="I41" s="71">
        <v>300000</v>
      </c>
      <c r="J41" s="9" t="s">
        <v>1168</v>
      </c>
      <c r="K41" s="9" t="s">
        <v>1149</v>
      </c>
      <c r="L41" s="9" t="s">
        <v>137</v>
      </c>
    </row>
    <row r="42" spans="1:12" ht="117.75" customHeight="1">
      <c r="A42" s="5"/>
      <c r="B42" s="7" t="s">
        <v>2104</v>
      </c>
      <c r="C42" s="10" t="s">
        <v>1150</v>
      </c>
      <c r="D42" s="10" t="s">
        <v>2105</v>
      </c>
      <c r="E42" s="71">
        <v>300000</v>
      </c>
      <c r="F42" s="71">
        <v>300000</v>
      </c>
      <c r="G42" s="71">
        <v>300000</v>
      </c>
      <c r="H42" s="71">
        <v>300000</v>
      </c>
      <c r="I42" s="71">
        <v>300000</v>
      </c>
      <c r="J42" s="9" t="s">
        <v>1168</v>
      </c>
      <c r="K42" s="9" t="s">
        <v>1149</v>
      </c>
      <c r="L42" s="9" t="s">
        <v>137</v>
      </c>
    </row>
    <row r="43" spans="1:12" ht="22.5">
      <c r="A43" s="5"/>
      <c r="B43" s="125" t="s">
        <v>1386</v>
      </c>
      <c r="C43" s="10"/>
      <c r="D43" s="10"/>
      <c r="E43" s="71"/>
      <c r="F43" s="71"/>
      <c r="G43" s="71"/>
      <c r="H43" s="71"/>
      <c r="I43" s="71"/>
      <c r="J43" s="9"/>
      <c r="K43" s="9"/>
      <c r="L43" s="9"/>
    </row>
    <row r="44" spans="1:12" ht="93.75">
      <c r="A44" s="5">
        <v>26</v>
      </c>
      <c r="B44" s="7" t="s">
        <v>1086</v>
      </c>
      <c r="C44" s="10" t="s">
        <v>1150</v>
      </c>
      <c r="D44" s="10" t="s">
        <v>817</v>
      </c>
      <c r="E44" s="71">
        <v>300000</v>
      </c>
      <c r="F44" s="71">
        <v>300000</v>
      </c>
      <c r="G44" s="71">
        <v>300000</v>
      </c>
      <c r="H44" s="71">
        <v>300000</v>
      </c>
      <c r="I44" s="71">
        <v>300000</v>
      </c>
      <c r="J44" s="9" t="s">
        <v>1168</v>
      </c>
      <c r="K44" s="9" t="s">
        <v>1149</v>
      </c>
      <c r="L44" s="9" t="s">
        <v>137</v>
      </c>
    </row>
    <row r="45" spans="1:12" ht="93.75">
      <c r="A45" s="5">
        <v>27</v>
      </c>
      <c r="B45" s="7" t="s">
        <v>1087</v>
      </c>
      <c r="C45" s="10" t="s">
        <v>1150</v>
      </c>
      <c r="D45" s="10" t="s">
        <v>818</v>
      </c>
      <c r="E45" s="71">
        <v>300000</v>
      </c>
      <c r="F45" s="71">
        <v>300000</v>
      </c>
      <c r="G45" s="71">
        <v>300000</v>
      </c>
      <c r="H45" s="71">
        <v>300000</v>
      </c>
      <c r="I45" s="71">
        <v>300000</v>
      </c>
      <c r="J45" s="9" t="s">
        <v>1168</v>
      </c>
      <c r="K45" s="9" t="s">
        <v>1149</v>
      </c>
      <c r="L45" s="9" t="s">
        <v>137</v>
      </c>
    </row>
    <row r="46" spans="1:12" ht="93.75">
      <c r="A46" s="5">
        <v>28</v>
      </c>
      <c r="B46" s="7" t="s">
        <v>1753</v>
      </c>
      <c r="C46" s="10" t="s">
        <v>1150</v>
      </c>
      <c r="D46" s="10" t="s">
        <v>819</v>
      </c>
      <c r="E46" s="71">
        <v>300000</v>
      </c>
      <c r="F46" s="71">
        <v>300000</v>
      </c>
      <c r="G46" s="71">
        <v>300000</v>
      </c>
      <c r="H46" s="71">
        <v>300000</v>
      </c>
      <c r="I46" s="71">
        <v>300000</v>
      </c>
      <c r="J46" s="9" t="s">
        <v>1168</v>
      </c>
      <c r="K46" s="9" t="s">
        <v>1149</v>
      </c>
      <c r="L46" s="9" t="s">
        <v>137</v>
      </c>
    </row>
    <row r="47" spans="1:12" ht="93.75">
      <c r="A47" s="5">
        <v>29</v>
      </c>
      <c r="B47" s="7" t="s">
        <v>1099</v>
      </c>
      <c r="C47" s="10" t="s">
        <v>1150</v>
      </c>
      <c r="D47" s="10" t="s">
        <v>831</v>
      </c>
      <c r="E47" s="71">
        <v>300000</v>
      </c>
      <c r="F47" s="71">
        <v>300000</v>
      </c>
      <c r="G47" s="71">
        <v>300000</v>
      </c>
      <c r="H47" s="71">
        <v>300000</v>
      </c>
      <c r="I47" s="71">
        <v>300000</v>
      </c>
      <c r="J47" s="9" t="s">
        <v>1168</v>
      </c>
      <c r="K47" s="9" t="s">
        <v>1149</v>
      </c>
      <c r="L47" s="9" t="s">
        <v>137</v>
      </c>
    </row>
    <row r="48" spans="1:12" ht="93.75">
      <c r="A48" s="5">
        <v>30</v>
      </c>
      <c r="B48" s="7" t="s">
        <v>1754</v>
      </c>
      <c r="C48" s="10" t="s">
        <v>1150</v>
      </c>
      <c r="D48" s="10" t="s">
        <v>835</v>
      </c>
      <c r="E48" s="71">
        <v>300000</v>
      </c>
      <c r="F48" s="71">
        <v>300000</v>
      </c>
      <c r="G48" s="71">
        <v>300000</v>
      </c>
      <c r="H48" s="71">
        <v>300000</v>
      </c>
      <c r="I48" s="71">
        <v>300000</v>
      </c>
      <c r="J48" s="9" t="s">
        <v>1168</v>
      </c>
      <c r="K48" s="9" t="s">
        <v>1149</v>
      </c>
      <c r="L48" s="9" t="s">
        <v>137</v>
      </c>
    </row>
    <row r="49" spans="1:12" ht="93.75">
      <c r="A49" s="5">
        <v>31</v>
      </c>
      <c r="B49" s="7" t="s">
        <v>1755</v>
      </c>
      <c r="C49" s="10" t="s">
        <v>1150</v>
      </c>
      <c r="D49" s="10" t="s">
        <v>1254</v>
      </c>
      <c r="E49" s="71">
        <v>300000</v>
      </c>
      <c r="F49" s="71">
        <v>300000</v>
      </c>
      <c r="G49" s="71">
        <v>300000</v>
      </c>
      <c r="H49" s="71">
        <v>300000</v>
      </c>
      <c r="I49" s="71">
        <v>300000</v>
      </c>
      <c r="J49" s="9" t="s">
        <v>1168</v>
      </c>
      <c r="K49" s="9" t="s">
        <v>1149</v>
      </c>
      <c r="L49" s="9" t="s">
        <v>137</v>
      </c>
    </row>
    <row r="50" spans="1:12" ht="93.75">
      <c r="A50" s="5">
        <v>32</v>
      </c>
      <c r="B50" s="7" t="s">
        <v>1756</v>
      </c>
      <c r="C50" s="10" t="s">
        <v>1150</v>
      </c>
      <c r="D50" s="10" t="s">
        <v>1254</v>
      </c>
      <c r="E50" s="71">
        <v>300000</v>
      </c>
      <c r="F50" s="71">
        <v>300000</v>
      </c>
      <c r="G50" s="71">
        <v>300000</v>
      </c>
      <c r="H50" s="71">
        <v>300000</v>
      </c>
      <c r="I50" s="71">
        <v>300000</v>
      </c>
      <c r="J50" s="9" t="s">
        <v>1168</v>
      </c>
      <c r="K50" s="9" t="s">
        <v>1149</v>
      </c>
      <c r="L50" s="9" t="s">
        <v>137</v>
      </c>
    </row>
    <row r="51" spans="1:12" ht="93.75">
      <c r="A51" s="5">
        <v>33</v>
      </c>
      <c r="B51" s="7" t="s">
        <v>1757</v>
      </c>
      <c r="C51" s="10" t="s">
        <v>1150</v>
      </c>
      <c r="D51" s="10" t="s">
        <v>1254</v>
      </c>
      <c r="E51" s="71">
        <v>300000</v>
      </c>
      <c r="F51" s="71">
        <v>300000</v>
      </c>
      <c r="G51" s="71">
        <v>300000</v>
      </c>
      <c r="H51" s="71">
        <v>300000</v>
      </c>
      <c r="I51" s="71">
        <v>300000</v>
      </c>
      <c r="J51" s="9" t="s">
        <v>1168</v>
      </c>
      <c r="K51" s="9" t="s">
        <v>1149</v>
      </c>
      <c r="L51" s="9" t="s">
        <v>137</v>
      </c>
    </row>
    <row r="52" spans="1:12" ht="22.5">
      <c r="A52" s="5"/>
      <c r="B52" s="125" t="s">
        <v>1391</v>
      </c>
      <c r="C52" s="10"/>
      <c r="D52" s="10"/>
      <c r="E52" s="71"/>
      <c r="F52" s="71"/>
      <c r="G52" s="71"/>
      <c r="H52" s="71"/>
      <c r="I52" s="71"/>
      <c r="J52" s="9"/>
      <c r="K52" s="9"/>
      <c r="L52" s="9"/>
    </row>
    <row r="53" spans="1:12" ht="93.75">
      <c r="A53" s="5">
        <v>34</v>
      </c>
      <c r="B53" s="7" t="s">
        <v>1094</v>
      </c>
      <c r="C53" s="10" t="s">
        <v>1150</v>
      </c>
      <c r="D53" s="10" t="s">
        <v>826</v>
      </c>
      <c r="E53" s="71">
        <v>300000</v>
      </c>
      <c r="F53" s="71">
        <v>300000</v>
      </c>
      <c r="G53" s="71">
        <v>300000</v>
      </c>
      <c r="H53" s="71">
        <v>300000</v>
      </c>
      <c r="I53" s="71">
        <v>300000</v>
      </c>
      <c r="J53" s="9" t="s">
        <v>1168</v>
      </c>
      <c r="K53" s="9" t="s">
        <v>1149</v>
      </c>
      <c r="L53" s="9" t="s">
        <v>137</v>
      </c>
    </row>
    <row r="54" spans="1:12" ht="93.75">
      <c r="A54" s="5"/>
      <c r="B54" s="7" t="s">
        <v>2106</v>
      </c>
      <c r="C54" s="10" t="s">
        <v>1150</v>
      </c>
      <c r="D54" s="10" t="s">
        <v>2107</v>
      </c>
      <c r="E54" s="71">
        <v>400000</v>
      </c>
      <c r="F54" s="71">
        <v>400000</v>
      </c>
      <c r="G54" s="71">
        <v>400000</v>
      </c>
      <c r="H54" s="71">
        <v>400000</v>
      </c>
      <c r="I54" s="71">
        <v>400000</v>
      </c>
      <c r="J54" s="9" t="s">
        <v>1168</v>
      </c>
      <c r="K54" s="9" t="s">
        <v>1149</v>
      </c>
      <c r="L54" s="9" t="s">
        <v>137</v>
      </c>
    </row>
    <row r="55" spans="1:12" ht="22.5">
      <c r="A55" s="5"/>
      <c r="B55" s="125" t="s">
        <v>1387</v>
      </c>
      <c r="C55" s="10"/>
      <c r="D55" s="10"/>
      <c r="E55" s="71"/>
      <c r="F55" s="71"/>
      <c r="G55" s="71"/>
      <c r="H55" s="71"/>
      <c r="I55" s="71"/>
      <c r="J55" s="9"/>
      <c r="K55" s="9"/>
      <c r="L55" s="9"/>
    </row>
    <row r="56" spans="1:12" ht="73.5" customHeight="1">
      <c r="A56" s="5">
        <v>35</v>
      </c>
      <c r="B56" s="7" t="s">
        <v>1089</v>
      </c>
      <c r="C56" s="10" t="s">
        <v>1150</v>
      </c>
      <c r="D56" s="10" t="s">
        <v>820</v>
      </c>
      <c r="E56" s="71">
        <v>300000</v>
      </c>
      <c r="F56" s="71">
        <v>300000</v>
      </c>
      <c r="G56" s="71">
        <v>300000</v>
      </c>
      <c r="H56" s="71">
        <v>300000</v>
      </c>
      <c r="I56" s="71">
        <v>300000</v>
      </c>
      <c r="J56" s="9" t="s">
        <v>1168</v>
      </c>
      <c r="K56" s="9" t="s">
        <v>1149</v>
      </c>
      <c r="L56" s="9" t="s">
        <v>137</v>
      </c>
    </row>
    <row r="57" spans="1:12" ht="76.5" customHeight="1">
      <c r="A57" s="5">
        <v>36</v>
      </c>
      <c r="B57" s="7" t="s">
        <v>1758</v>
      </c>
      <c r="C57" s="10" t="s">
        <v>1150</v>
      </c>
      <c r="D57" s="10" t="s">
        <v>832</v>
      </c>
      <c r="E57" s="71">
        <v>300000</v>
      </c>
      <c r="F57" s="71">
        <v>300000</v>
      </c>
      <c r="G57" s="71">
        <v>300000</v>
      </c>
      <c r="H57" s="71">
        <v>300000</v>
      </c>
      <c r="I57" s="71">
        <v>300000</v>
      </c>
      <c r="J57" s="9" t="s">
        <v>1168</v>
      </c>
      <c r="K57" s="9" t="s">
        <v>1149</v>
      </c>
      <c r="L57" s="9" t="s">
        <v>137</v>
      </c>
    </row>
    <row r="58" spans="1:12" ht="76.5" customHeight="1">
      <c r="A58" s="5">
        <v>37</v>
      </c>
      <c r="B58" s="7" t="s">
        <v>1759</v>
      </c>
      <c r="C58" s="10" t="s">
        <v>1150</v>
      </c>
      <c r="D58" s="10" t="s">
        <v>833</v>
      </c>
      <c r="E58" s="71">
        <v>300000</v>
      </c>
      <c r="F58" s="71">
        <v>300000</v>
      </c>
      <c r="G58" s="71">
        <v>300000</v>
      </c>
      <c r="H58" s="71">
        <v>300000</v>
      </c>
      <c r="I58" s="71">
        <v>300000</v>
      </c>
      <c r="J58" s="9" t="s">
        <v>1168</v>
      </c>
      <c r="K58" s="9" t="s">
        <v>1149</v>
      </c>
      <c r="L58" s="9" t="s">
        <v>137</v>
      </c>
    </row>
    <row r="59" spans="1:12" ht="93.75">
      <c r="A59" s="5">
        <v>38</v>
      </c>
      <c r="B59" s="7" t="s">
        <v>1760</v>
      </c>
      <c r="C59" s="10" t="s">
        <v>1150</v>
      </c>
      <c r="D59" s="10" t="s">
        <v>1698</v>
      </c>
      <c r="E59" s="71">
        <v>300000</v>
      </c>
      <c r="F59" s="71">
        <v>300000</v>
      </c>
      <c r="G59" s="71">
        <v>300000</v>
      </c>
      <c r="H59" s="71">
        <v>300000</v>
      </c>
      <c r="I59" s="71">
        <v>300000</v>
      </c>
      <c r="J59" s="9" t="s">
        <v>1168</v>
      </c>
      <c r="K59" s="9" t="s">
        <v>1149</v>
      </c>
      <c r="L59" s="9" t="s">
        <v>137</v>
      </c>
    </row>
    <row r="60" spans="1:12" ht="93.75">
      <c r="A60" s="5">
        <v>39</v>
      </c>
      <c r="B60" s="7" t="s">
        <v>1761</v>
      </c>
      <c r="C60" s="10" t="s">
        <v>1150</v>
      </c>
      <c r="D60" s="10" t="s">
        <v>1697</v>
      </c>
      <c r="E60" s="71">
        <v>300000</v>
      </c>
      <c r="F60" s="71">
        <v>300000</v>
      </c>
      <c r="G60" s="71">
        <v>300000</v>
      </c>
      <c r="H60" s="71">
        <v>300000</v>
      </c>
      <c r="I60" s="71">
        <v>300000</v>
      </c>
      <c r="J60" s="9" t="s">
        <v>1168</v>
      </c>
      <c r="K60" s="9" t="s">
        <v>1149</v>
      </c>
      <c r="L60" s="9" t="s">
        <v>137</v>
      </c>
    </row>
    <row r="61" spans="1:12" ht="22.5">
      <c r="A61" s="5"/>
      <c r="B61" s="125" t="s">
        <v>1388</v>
      </c>
      <c r="C61" s="10"/>
      <c r="D61" s="10"/>
      <c r="E61" s="71"/>
      <c r="F61" s="71"/>
      <c r="G61" s="71"/>
      <c r="H61" s="71"/>
      <c r="I61" s="71"/>
      <c r="J61" s="9"/>
      <c r="K61" s="9"/>
      <c r="L61" s="9"/>
    </row>
    <row r="62" spans="1:12" ht="93.75">
      <c r="A62" s="5">
        <v>40</v>
      </c>
      <c r="B62" s="7" t="s">
        <v>1762</v>
      </c>
      <c r="C62" s="10" t="s">
        <v>1150</v>
      </c>
      <c r="D62" s="10" t="s">
        <v>821</v>
      </c>
      <c r="E62" s="71">
        <v>300000</v>
      </c>
      <c r="F62" s="71">
        <v>300000</v>
      </c>
      <c r="G62" s="71">
        <v>300000</v>
      </c>
      <c r="H62" s="71">
        <v>300000</v>
      </c>
      <c r="I62" s="71">
        <v>300000</v>
      </c>
      <c r="J62" s="9" t="s">
        <v>1168</v>
      </c>
      <c r="K62" s="9" t="s">
        <v>1149</v>
      </c>
      <c r="L62" s="9" t="s">
        <v>137</v>
      </c>
    </row>
    <row r="63" spans="1:12" ht="93.75">
      <c r="A63" s="5">
        <v>41</v>
      </c>
      <c r="B63" s="7" t="s">
        <v>1097</v>
      </c>
      <c r="C63" s="10" t="s">
        <v>1150</v>
      </c>
      <c r="D63" s="10" t="s">
        <v>829</v>
      </c>
      <c r="E63" s="71">
        <v>300000</v>
      </c>
      <c r="F63" s="71">
        <v>300000</v>
      </c>
      <c r="G63" s="71">
        <v>300000</v>
      </c>
      <c r="H63" s="71">
        <v>300000</v>
      </c>
      <c r="I63" s="71">
        <v>300000</v>
      </c>
      <c r="J63" s="9" t="s">
        <v>1168</v>
      </c>
      <c r="K63" s="9" t="s">
        <v>1149</v>
      </c>
      <c r="L63" s="9" t="s">
        <v>137</v>
      </c>
    </row>
    <row r="64" spans="1:12" ht="93.75">
      <c r="A64" s="5">
        <v>42</v>
      </c>
      <c r="B64" s="7" t="s">
        <v>1763</v>
      </c>
      <c r="C64" s="10" t="s">
        <v>1150</v>
      </c>
      <c r="D64" s="10" t="s">
        <v>1635</v>
      </c>
      <c r="E64" s="71">
        <v>300000</v>
      </c>
      <c r="F64" s="71">
        <v>300000</v>
      </c>
      <c r="G64" s="71">
        <v>300000</v>
      </c>
      <c r="H64" s="71">
        <v>300000</v>
      </c>
      <c r="I64" s="71">
        <v>300000</v>
      </c>
      <c r="J64" s="9" t="s">
        <v>1168</v>
      </c>
      <c r="K64" s="9" t="s">
        <v>1149</v>
      </c>
      <c r="L64" s="9" t="s">
        <v>137</v>
      </c>
    </row>
    <row r="65" spans="1:12" ht="22.5">
      <c r="A65" s="5"/>
      <c r="B65" s="125" t="s">
        <v>1389</v>
      </c>
      <c r="C65" s="10"/>
      <c r="D65" s="10"/>
      <c r="E65" s="71">
        <v>300000</v>
      </c>
      <c r="F65" s="71">
        <v>300000</v>
      </c>
      <c r="G65" s="71">
        <v>300000</v>
      </c>
      <c r="H65" s="71">
        <v>300000</v>
      </c>
      <c r="I65" s="71">
        <v>300000</v>
      </c>
      <c r="J65" s="9"/>
      <c r="K65" s="9"/>
      <c r="L65" s="9"/>
    </row>
    <row r="66" spans="1:12" ht="93.75">
      <c r="A66" s="5">
        <v>43</v>
      </c>
      <c r="B66" s="7" t="s">
        <v>1091</v>
      </c>
      <c r="C66" s="10" t="s">
        <v>1150</v>
      </c>
      <c r="D66" s="10" t="s">
        <v>822</v>
      </c>
      <c r="E66" s="71">
        <v>300000</v>
      </c>
      <c r="F66" s="71">
        <v>300000</v>
      </c>
      <c r="G66" s="71">
        <v>300000</v>
      </c>
      <c r="H66" s="71">
        <v>300000</v>
      </c>
      <c r="I66" s="71">
        <v>300000</v>
      </c>
      <c r="J66" s="9" t="s">
        <v>1168</v>
      </c>
      <c r="K66" s="9" t="s">
        <v>1149</v>
      </c>
      <c r="L66" s="9" t="s">
        <v>137</v>
      </c>
    </row>
    <row r="67" spans="1:12" ht="112.5">
      <c r="A67" s="5">
        <v>44</v>
      </c>
      <c r="B67" s="7" t="s">
        <v>2174</v>
      </c>
      <c r="C67" s="10" t="s">
        <v>1150</v>
      </c>
      <c r="D67" s="10" t="s">
        <v>823</v>
      </c>
      <c r="E67" s="71">
        <v>300000</v>
      </c>
      <c r="F67" s="71">
        <v>300000</v>
      </c>
      <c r="G67" s="71">
        <v>300000</v>
      </c>
      <c r="H67" s="71">
        <v>300000</v>
      </c>
      <c r="I67" s="71">
        <v>300000</v>
      </c>
      <c r="J67" s="9" t="s">
        <v>1168</v>
      </c>
      <c r="K67" s="9" t="s">
        <v>1149</v>
      </c>
      <c r="L67" s="9" t="s">
        <v>137</v>
      </c>
    </row>
    <row r="68" spans="1:12" ht="22.5">
      <c r="A68" s="5"/>
      <c r="B68" s="125" t="s">
        <v>1390</v>
      </c>
      <c r="C68" s="10"/>
      <c r="D68" s="10"/>
      <c r="E68" s="71"/>
      <c r="F68" s="71"/>
      <c r="G68" s="71"/>
      <c r="H68" s="71"/>
      <c r="I68" s="71"/>
      <c r="J68" s="9"/>
      <c r="K68" s="9"/>
      <c r="L68" s="9"/>
    </row>
    <row r="69" spans="1:12" ht="93.75">
      <c r="A69" s="5">
        <v>45</v>
      </c>
      <c r="B69" s="7" t="s">
        <v>1092</v>
      </c>
      <c r="C69" s="10" t="s">
        <v>1150</v>
      </c>
      <c r="D69" s="10" t="s">
        <v>824</v>
      </c>
      <c r="E69" s="71">
        <v>300000</v>
      </c>
      <c r="F69" s="71">
        <v>300000</v>
      </c>
      <c r="G69" s="71">
        <v>300000</v>
      </c>
      <c r="H69" s="71">
        <v>300000</v>
      </c>
      <c r="I69" s="71">
        <v>300000</v>
      </c>
      <c r="J69" s="9" t="s">
        <v>1168</v>
      </c>
      <c r="K69" s="9" t="s">
        <v>1149</v>
      </c>
      <c r="L69" s="9" t="s">
        <v>137</v>
      </c>
    </row>
    <row r="70" spans="1:12" ht="93.75">
      <c r="A70" s="5">
        <v>46</v>
      </c>
      <c r="B70" s="7" t="s">
        <v>46</v>
      </c>
      <c r="C70" s="10" t="s">
        <v>1150</v>
      </c>
      <c r="D70" s="9" t="s">
        <v>786</v>
      </c>
      <c r="E70" s="71">
        <v>300000</v>
      </c>
      <c r="F70" s="71">
        <v>300000</v>
      </c>
      <c r="G70" s="71">
        <v>300000</v>
      </c>
      <c r="H70" s="71">
        <v>300000</v>
      </c>
      <c r="I70" s="71">
        <v>300000</v>
      </c>
      <c r="J70" s="9" t="s">
        <v>1168</v>
      </c>
      <c r="K70" s="9" t="s">
        <v>1149</v>
      </c>
      <c r="L70" s="9" t="s">
        <v>137</v>
      </c>
    </row>
    <row r="71" spans="1:12" ht="93.75">
      <c r="A71" s="5">
        <v>47</v>
      </c>
      <c r="B71" s="126" t="s">
        <v>1183</v>
      </c>
      <c r="C71" s="10" t="s">
        <v>1150</v>
      </c>
      <c r="D71" s="9" t="s">
        <v>786</v>
      </c>
      <c r="E71" s="71">
        <v>500000</v>
      </c>
      <c r="F71" s="71">
        <v>500000</v>
      </c>
      <c r="G71" s="71">
        <v>500000</v>
      </c>
      <c r="H71" s="71">
        <v>500000</v>
      </c>
      <c r="I71" s="71">
        <v>500000</v>
      </c>
      <c r="J71" s="9" t="s">
        <v>1168</v>
      </c>
      <c r="K71" s="9" t="s">
        <v>1149</v>
      </c>
      <c r="L71" s="9" t="s">
        <v>137</v>
      </c>
    </row>
    <row r="72" spans="1:12" ht="22.5">
      <c r="A72" s="5"/>
      <c r="B72" s="125" t="s">
        <v>1392</v>
      </c>
      <c r="C72" s="10"/>
      <c r="D72" s="9"/>
      <c r="E72" s="71"/>
      <c r="F72" s="71"/>
      <c r="G72" s="71"/>
      <c r="H72" s="71"/>
      <c r="I72" s="71"/>
      <c r="J72" s="9"/>
      <c r="K72" s="9"/>
      <c r="L72" s="9"/>
    </row>
    <row r="73" spans="1:12" ht="93.75">
      <c r="A73" s="5">
        <v>48</v>
      </c>
      <c r="B73" s="7" t="s">
        <v>1764</v>
      </c>
      <c r="C73" s="10" t="s">
        <v>1150</v>
      </c>
      <c r="D73" s="10" t="s">
        <v>837</v>
      </c>
      <c r="E73" s="71">
        <v>300000</v>
      </c>
      <c r="F73" s="71">
        <v>300000</v>
      </c>
      <c r="G73" s="71">
        <v>300000</v>
      </c>
      <c r="H73" s="71">
        <v>300000</v>
      </c>
      <c r="I73" s="71">
        <v>300000</v>
      </c>
      <c r="J73" s="9" t="s">
        <v>1168</v>
      </c>
      <c r="K73" s="9" t="s">
        <v>1149</v>
      </c>
      <c r="L73" s="9" t="s">
        <v>137</v>
      </c>
    </row>
    <row r="74" spans="1:12" ht="93.75">
      <c r="A74" s="5">
        <v>49</v>
      </c>
      <c r="B74" s="7" t="s">
        <v>1765</v>
      </c>
      <c r="C74" s="10" t="s">
        <v>1150</v>
      </c>
      <c r="D74" s="10" t="s">
        <v>838</v>
      </c>
      <c r="E74" s="71">
        <v>300000</v>
      </c>
      <c r="F74" s="71">
        <v>300000</v>
      </c>
      <c r="G74" s="71">
        <v>300000</v>
      </c>
      <c r="H74" s="71">
        <v>300000</v>
      </c>
      <c r="I74" s="71">
        <v>300000</v>
      </c>
      <c r="J74" s="9" t="s">
        <v>1168</v>
      </c>
      <c r="K74" s="9" t="s">
        <v>1149</v>
      </c>
      <c r="L74" s="9" t="s">
        <v>137</v>
      </c>
    </row>
    <row r="75" spans="1:12" ht="93.75">
      <c r="A75" s="5">
        <v>50</v>
      </c>
      <c r="B75" s="7" t="s">
        <v>1766</v>
      </c>
      <c r="C75" s="10" t="s">
        <v>1150</v>
      </c>
      <c r="D75" s="10" t="s">
        <v>838</v>
      </c>
      <c r="E75" s="71">
        <v>300000</v>
      </c>
      <c r="F75" s="71">
        <v>300000</v>
      </c>
      <c r="G75" s="71">
        <v>300000</v>
      </c>
      <c r="H75" s="71">
        <v>300000</v>
      </c>
      <c r="I75" s="71">
        <v>300000</v>
      </c>
      <c r="J75" s="9" t="s">
        <v>1168</v>
      </c>
      <c r="K75" s="9" t="s">
        <v>1149</v>
      </c>
      <c r="L75" s="9" t="s">
        <v>137</v>
      </c>
    </row>
    <row r="76" spans="1:12" ht="93.75">
      <c r="A76" s="5">
        <v>51</v>
      </c>
      <c r="B76" s="7" t="s">
        <v>1767</v>
      </c>
      <c r="C76" s="10" t="s">
        <v>1150</v>
      </c>
      <c r="D76" s="10" t="s">
        <v>839</v>
      </c>
      <c r="E76" s="71">
        <v>300000</v>
      </c>
      <c r="F76" s="71">
        <v>300000</v>
      </c>
      <c r="G76" s="71">
        <v>300000</v>
      </c>
      <c r="H76" s="71">
        <v>300000</v>
      </c>
      <c r="I76" s="71">
        <v>300000</v>
      </c>
      <c r="J76" s="9" t="s">
        <v>1168</v>
      </c>
      <c r="K76" s="9" t="s">
        <v>1149</v>
      </c>
      <c r="L76" s="9" t="s">
        <v>137</v>
      </c>
    </row>
    <row r="77" spans="1:12" ht="93.75">
      <c r="A77" s="5">
        <v>52</v>
      </c>
      <c r="B77" s="7" t="s">
        <v>1768</v>
      </c>
      <c r="C77" s="10" t="s">
        <v>1150</v>
      </c>
      <c r="D77" s="10" t="s">
        <v>872</v>
      </c>
      <c r="E77" s="71">
        <v>300000</v>
      </c>
      <c r="F77" s="71">
        <v>300000</v>
      </c>
      <c r="G77" s="71">
        <v>300000</v>
      </c>
      <c r="H77" s="71">
        <v>300000</v>
      </c>
      <c r="I77" s="71">
        <v>300000</v>
      </c>
      <c r="J77" s="9" t="s">
        <v>1168</v>
      </c>
      <c r="K77" s="9" t="s">
        <v>1149</v>
      </c>
      <c r="L77" s="9" t="s">
        <v>137</v>
      </c>
    </row>
    <row r="78" spans="1:12" ht="22.5">
      <c r="A78" s="5"/>
      <c r="B78" s="125" t="s">
        <v>1393</v>
      </c>
      <c r="C78" s="10"/>
      <c r="D78" s="9"/>
      <c r="E78" s="71"/>
      <c r="F78" s="71"/>
      <c r="G78" s="71"/>
      <c r="H78" s="71"/>
      <c r="I78" s="71"/>
      <c r="J78" s="9"/>
      <c r="K78" s="9"/>
      <c r="L78" s="9"/>
    </row>
    <row r="79" spans="1:12" ht="93.75">
      <c r="A79" s="5">
        <v>53</v>
      </c>
      <c r="B79" s="7" t="s">
        <v>1769</v>
      </c>
      <c r="C79" s="10" t="s">
        <v>1150</v>
      </c>
      <c r="D79" s="10" t="s">
        <v>836</v>
      </c>
      <c r="E79" s="71">
        <v>300000</v>
      </c>
      <c r="F79" s="71">
        <v>300000</v>
      </c>
      <c r="G79" s="71">
        <v>300000</v>
      </c>
      <c r="H79" s="71">
        <v>300000</v>
      </c>
      <c r="I79" s="71">
        <v>300000</v>
      </c>
      <c r="J79" s="9" t="s">
        <v>1168</v>
      </c>
      <c r="K79" s="9" t="s">
        <v>1149</v>
      </c>
      <c r="L79" s="9" t="s">
        <v>137</v>
      </c>
    </row>
    <row r="80" spans="1:12" ht="93.75">
      <c r="A80" s="5">
        <v>54</v>
      </c>
      <c r="B80" s="7" t="s">
        <v>1770</v>
      </c>
      <c r="C80" s="10" t="s">
        <v>1150</v>
      </c>
      <c r="D80" s="10" t="s">
        <v>840</v>
      </c>
      <c r="E80" s="71">
        <v>300000</v>
      </c>
      <c r="F80" s="71">
        <v>300000</v>
      </c>
      <c r="G80" s="71">
        <v>300000</v>
      </c>
      <c r="H80" s="71">
        <v>300000</v>
      </c>
      <c r="I80" s="71">
        <v>300000</v>
      </c>
      <c r="J80" s="9" t="s">
        <v>1168</v>
      </c>
      <c r="K80" s="9" t="s">
        <v>1149</v>
      </c>
      <c r="L80" s="9" t="s">
        <v>137</v>
      </c>
    </row>
    <row r="81" spans="1:12" ht="93.75">
      <c r="A81" s="5">
        <v>55</v>
      </c>
      <c r="B81" s="7" t="s">
        <v>1771</v>
      </c>
      <c r="C81" s="10" t="s">
        <v>1150</v>
      </c>
      <c r="D81" s="10" t="s">
        <v>1302</v>
      </c>
      <c r="E81" s="71">
        <v>300000</v>
      </c>
      <c r="F81" s="71">
        <v>300000</v>
      </c>
      <c r="G81" s="71">
        <v>300000</v>
      </c>
      <c r="H81" s="71">
        <v>300000</v>
      </c>
      <c r="I81" s="71">
        <v>300000</v>
      </c>
      <c r="J81" s="9" t="s">
        <v>1168</v>
      </c>
      <c r="K81" s="9" t="s">
        <v>1149</v>
      </c>
      <c r="L81" s="9" t="s">
        <v>137</v>
      </c>
    </row>
    <row r="82" spans="1:12" ht="22.5">
      <c r="A82" s="5"/>
      <c r="B82" s="125" t="s">
        <v>1394</v>
      </c>
      <c r="C82" s="10"/>
      <c r="D82" s="9"/>
      <c r="E82" s="71"/>
      <c r="F82" s="71"/>
      <c r="G82" s="71"/>
      <c r="H82" s="71"/>
      <c r="I82" s="71"/>
      <c r="J82" s="9"/>
      <c r="K82" s="9"/>
      <c r="L82" s="9"/>
    </row>
    <row r="83" spans="1:12" ht="93.75">
      <c r="A83" s="5">
        <v>56</v>
      </c>
      <c r="B83" s="7" t="s">
        <v>1772</v>
      </c>
      <c r="C83" s="10" t="s">
        <v>1150</v>
      </c>
      <c r="D83" s="10" t="s">
        <v>841</v>
      </c>
      <c r="E83" s="71">
        <v>500000</v>
      </c>
      <c r="F83" s="71">
        <v>500000</v>
      </c>
      <c r="G83" s="71">
        <v>500000</v>
      </c>
      <c r="H83" s="71">
        <v>500000</v>
      </c>
      <c r="I83" s="71">
        <v>500000</v>
      </c>
      <c r="J83" s="9" t="s">
        <v>1168</v>
      </c>
      <c r="K83" s="9" t="s">
        <v>1149</v>
      </c>
      <c r="L83" s="9" t="s">
        <v>137</v>
      </c>
    </row>
    <row r="84" spans="1:12" ht="93.75">
      <c r="A84" s="5">
        <v>57</v>
      </c>
      <c r="B84" s="7" t="s">
        <v>1773</v>
      </c>
      <c r="C84" s="10" t="s">
        <v>1150</v>
      </c>
      <c r="D84" s="10" t="s">
        <v>842</v>
      </c>
      <c r="E84" s="71">
        <v>400000</v>
      </c>
      <c r="F84" s="71">
        <v>400000</v>
      </c>
      <c r="G84" s="71">
        <v>400000</v>
      </c>
      <c r="H84" s="71">
        <v>400000</v>
      </c>
      <c r="I84" s="71">
        <v>400000</v>
      </c>
      <c r="J84" s="9" t="s">
        <v>1168</v>
      </c>
      <c r="K84" s="9" t="s">
        <v>1149</v>
      </c>
      <c r="L84" s="9" t="s">
        <v>137</v>
      </c>
    </row>
    <row r="85" spans="1:12" ht="93.75">
      <c r="A85" s="5">
        <v>58</v>
      </c>
      <c r="B85" s="7" t="s">
        <v>1774</v>
      </c>
      <c r="C85" s="10" t="s">
        <v>1150</v>
      </c>
      <c r="D85" s="10" t="s">
        <v>843</v>
      </c>
      <c r="E85" s="71">
        <v>400000</v>
      </c>
      <c r="F85" s="71">
        <v>400000</v>
      </c>
      <c r="G85" s="71">
        <v>400000</v>
      </c>
      <c r="H85" s="71">
        <v>400000</v>
      </c>
      <c r="I85" s="71">
        <v>400000</v>
      </c>
      <c r="J85" s="9" t="s">
        <v>1168</v>
      </c>
      <c r="K85" s="9" t="s">
        <v>1149</v>
      </c>
      <c r="L85" s="9" t="s">
        <v>137</v>
      </c>
    </row>
    <row r="86" spans="1:12" ht="93.75">
      <c r="A86" s="5">
        <v>59</v>
      </c>
      <c r="B86" s="7" t="s">
        <v>1775</v>
      </c>
      <c r="C86" s="10" t="s">
        <v>1150</v>
      </c>
      <c r="D86" s="10" t="s">
        <v>844</v>
      </c>
      <c r="E86" s="71">
        <v>100000</v>
      </c>
      <c r="F86" s="71">
        <v>100000</v>
      </c>
      <c r="G86" s="71">
        <v>100000</v>
      </c>
      <c r="H86" s="71">
        <v>100000</v>
      </c>
      <c r="I86" s="71">
        <v>100000</v>
      </c>
      <c r="J86" s="9" t="s">
        <v>1168</v>
      </c>
      <c r="K86" s="9" t="s">
        <v>1149</v>
      </c>
      <c r="L86" s="9" t="s">
        <v>137</v>
      </c>
    </row>
    <row r="87" spans="1:12" ht="93.75">
      <c r="A87" s="5">
        <v>60</v>
      </c>
      <c r="B87" s="7" t="s">
        <v>1776</v>
      </c>
      <c r="C87" s="10" t="s">
        <v>1150</v>
      </c>
      <c r="D87" s="10" t="s">
        <v>845</v>
      </c>
      <c r="E87" s="71">
        <v>250000</v>
      </c>
      <c r="F87" s="71">
        <v>250000</v>
      </c>
      <c r="G87" s="71">
        <v>250000</v>
      </c>
      <c r="H87" s="71">
        <v>250000</v>
      </c>
      <c r="I87" s="71">
        <v>250000</v>
      </c>
      <c r="J87" s="9" t="s">
        <v>1168</v>
      </c>
      <c r="K87" s="9" t="s">
        <v>1149</v>
      </c>
      <c r="L87" s="9" t="s">
        <v>137</v>
      </c>
    </row>
    <row r="88" spans="1:12" ht="93.75">
      <c r="A88" s="5">
        <v>61</v>
      </c>
      <c r="B88" s="7" t="s">
        <v>1777</v>
      </c>
      <c r="C88" s="10" t="s">
        <v>1150</v>
      </c>
      <c r="D88" s="10" t="s">
        <v>861</v>
      </c>
      <c r="E88" s="71">
        <v>250000</v>
      </c>
      <c r="F88" s="71">
        <v>250000</v>
      </c>
      <c r="G88" s="71">
        <v>250000</v>
      </c>
      <c r="H88" s="71">
        <v>250000</v>
      </c>
      <c r="I88" s="71">
        <v>250000</v>
      </c>
      <c r="J88" s="9" t="s">
        <v>1168</v>
      </c>
      <c r="K88" s="9" t="s">
        <v>1149</v>
      </c>
      <c r="L88" s="9" t="s">
        <v>137</v>
      </c>
    </row>
    <row r="89" spans="1:12" ht="93.75">
      <c r="A89" s="5">
        <v>62</v>
      </c>
      <c r="B89" s="7" t="s">
        <v>1778</v>
      </c>
      <c r="C89" s="10" t="s">
        <v>1150</v>
      </c>
      <c r="D89" s="10" t="s">
        <v>865</v>
      </c>
      <c r="E89" s="71">
        <v>300000</v>
      </c>
      <c r="F89" s="71">
        <v>300000</v>
      </c>
      <c r="G89" s="71">
        <v>300000</v>
      </c>
      <c r="H89" s="71">
        <v>300000</v>
      </c>
      <c r="I89" s="71">
        <v>300000</v>
      </c>
      <c r="J89" s="9" t="s">
        <v>1168</v>
      </c>
      <c r="K89" s="9" t="s">
        <v>1149</v>
      </c>
      <c r="L89" s="9" t="s">
        <v>137</v>
      </c>
    </row>
    <row r="90" spans="1:12" ht="93.75">
      <c r="A90" s="5">
        <v>63</v>
      </c>
      <c r="B90" s="7" t="s">
        <v>1779</v>
      </c>
      <c r="C90" s="10" t="s">
        <v>1150</v>
      </c>
      <c r="D90" s="10" t="s">
        <v>866</v>
      </c>
      <c r="E90" s="71">
        <v>300000</v>
      </c>
      <c r="F90" s="71">
        <v>300000</v>
      </c>
      <c r="G90" s="71">
        <v>300000</v>
      </c>
      <c r="H90" s="71">
        <v>300000</v>
      </c>
      <c r="I90" s="71">
        <v>300000</v>
      </c>
      <c r="J90" s="9" t="s">
        <v>1168</v>
      </c>
      <c r="K90" s="9" t="s">
        <v>1149</v>
      </c>
      <c r="L90" s="9" t="s">
        <v>137</v>
      </c>
    </row>
    <row r="91" spans="1:12" ht="22.5">
      <c r="A91" s="5"/>
      <c r="B91" s="125" t="s">
        <v>1395</v>
      </c>
      <c r="C91" s="10"/>
      <c r="D91" s="9"/>
      <c r="E91" s="71"/>
      <c r="F91" s="71"/>
      <c r="G91" s="71"/>
      <c r="H91" s="71"/>
      <c r="I91" s="71"/>
      <c r="J91" s="9"/>
      <c r="K91" s="9"/>
      <c r="L91" s="9"/>
    </row>
    <row r="92" spans="1:12" ht="93.75">
      <c r="A92" s="5">
        <v>64</v>
      </c>
      <c r="B92" s="7" t="s">
        <v>1780</v>
      </c>
      <c r="C92" s="10" t="s">
        <v>1150</v>
      </c>
      <c r="D92" s="10" t="s">
        <v>846</v>
      </c>
      <c r="E92" s="71">
        <v>300000</v>
      </c>
      <c r="F92" s="71">
        <v>300000</v>
      </c>
      <c r="G92" s="71">
        <v>300000</v>
      </c>
      <c r="H92" s="71">
        <v>300000</v>
      </c>
      <c r="I92" s="71">
        <v>300000</v>
      </c>
      <c r="J92" s="9" t="s">
        <v>1168</v>
      </c>
      <c r="K92" s="9" t="s">
        <v>1149</v>
      </c>
      <c r="L92" s="9" t="s">
        <v>137</v>
      </c>
    </row>
    <row r="93" spans="1:12" ht="93.75">
      <c r="A93" s="5">
        <v>65</v>
      </c>
      <c r="B93" s="7" t="s">
        <v>1781</v>
      </c>
      <c r="C93" s="10" t="s">
        <v>1150</v>
      </c>
      <c r="D93" s="10" t="s">
        <v>846</v>
      </c>
      <c r="E93" s="71">
        <v>300000</v>
      </c>
      <c r="F93" s="71">
        <v>300000</v>
      </c>
      <c r="G93" s="71">
        <v>300000</v>
      </c>
      <c r="H93" s="71">
        <v>300000</v>
      </c>
      <c r="I93" s="71">
        <v>300000</v>
      </c>
      <c r="J93" s="9" t="s">
        <v>1168</v>
      </c>
      <c r="K93" s="9" t="s">
        <v>1149</v>
      </c>
      <c r="L93" s="9" t="s">
        <v>137</v>
      </c>
    </row>
    <row r="94" spans="1:12" ht="22.5">
      <c r="A94" s="5"/>
      <c r="B94" s="125" t="s">
        <v>1396</v>
      </c>
      <c r="C94" s="10"/>
      <c r="D94" s="9"/>
      <c r="E94" s="71"/>
      <c r="F94" s="71"/>
      <c r="G94" s="71"/>
      <c r="H94" s="71"/>
      <c r="I94" s="71"/>
      <c r="J94" s="9"/>
      <c r="K94" s="9"/>
      <c r="L94" s="9"/>
    </row>
    <row r="95" spans="1:12" ht="93.75">
      <c r="A95" s="5">
        <v>66</v>
      </c>
      <c r="B95" s="7" t="s">
        <v>1782</v>
      </c>
      <c r="C95" s="10" t="s">
        <v>1150</v>
      </c>
      <c r="D95" s="10" t="s">
        <v>847</v>
      </c>
      <c r="E95" s="71">
        <v>300000</v>
      </c>
      <c r="F95" s="71">
        <v>300000</v>
      </c>
      <c r="G95" s="71">
        <v>300000</v>
      </c>
      <c r="H95" s="71">
        <v>300000</v>
      </c>
      <c r="I95" s="71">
        <v>300000</v>
      </c>
      <c r="J95" s="9" t="s">
        <v>1168</v>
      </c>
      <c r="K95" s="9" t="s">
        <v>1149</v>
      </c>
      <c r="L95" s="9" t="s">
        <v>137</v>
      </c>
    </row>
    <row r="96" spans="1:12" ht="93.75">
      <c r="A96" s="5">
        <v>67</v>
      </c>
      <c r="B96" s="7" t="s">
        <v>1783</v>
      </c>
      <c r="C96" s="10" t="s">
        <v>1150</v>
      </c>
      <c r="D96" s="10" t="s">
        <v>871</v>
      </c>
      <c r="E96" s="71">
        <v>300000</v>
      </c>
      <c r="F96" s="71">
        <v>300000</v>
      </c>
      <c r="G96" s="71">
        <v>300000</v>
      </c>
      <c r="H96" s="71">
        <v>300000</v>
      </c>
      <c r="I96" s="71">
        <v>300000</v>
      </c>
      <c r="J96" s="9" t="s">
        <v>1168</v>
      </c>
      <c r="K96" s="9" t="s">
        <v>1149</v>
      </c>
      <c r="L96" s="9" t="s">
        <v>137</v>
      </c>
    </row>
    <row r="97" spans="1:12" ht="93.75">
      <c r="A97" s="5">
        <v>68</v>
      </c>
      <c r="B97" s="7" t="s">
        <v>1784</v>
      </c>
      <c r="C97" s="10" t="s">
        <v>1150</v>
      </c>
      <c r="D97" s="10" t="s">
        <v>873</v>
      </c>
      <c r="E97" s="71">
        <v>300000</v>
      </c>
      <c r="F97" s="71">
        <v>300000</v>
      </c>
      <c r="G97" s="71">
        <v>300000</v>
      </c>
      <c r="H97" s="71">
        <v>300000</v>
      </c>
      <c r="I97" s="71">
        <v>300000</v>
      </c>
      <c r="J97" s="9" t="s">
        <v>1168</v>
      </c>
      <c r="K97" s="9" t="s">
        <v>1149</v>
      </c>
      <c r="L97" s="9" t="s">
        <v>137</v>
      </c>
    </row>
    <row r="98" spans="1:12" ht="22.5">
      <c r="A98" s="5"/>
      <c r="B98" s="125" t="s">
        <v>1397</v>
      </c>
      <c r="C98" s="10"/>
      <c r="D98" s="9"/>
      <c r="E98" s="71"/>
      <c r="F98" s="71"/>
      <c r="G98" s="71"/>
      <c r="H98" s="71"/>
      <c r="I98" s="71"/>
      <c r="J98" s="9"/>
      <c r="K98" s="9"/>
      <c r="L98" s="9"/>
    </row>
    <row r="99" spans="1:12" ht="93.75">
      <c r="A99" s="5">
        <v>69</v>
      </c>
      <c r="B99" s="7" t="s">
        <v>1785</v>
      </c>
      <c r="C99" s="10" t="s">
        <v>1150</v>
      </c>
      <c r="D99" s="10" t="s">
        <v>848</v>
      </c>
      <c r="E99" s="71">
        <v>300000</v>
      </c>
      <c r="F99" s="71">
        <v>300000</v>
      </c>
      <c r="G99" s="71">
        <v>300000</v>
      </c>
      <c r="H99" s="71">
        <v>300000</v>
      </c>
      <c r="I99" s="71">
        <v>300000</v>
      </c>
      <c r="J99" s="9" t="s">
        <v>1168</v>
      </c>
      <c r="K99" s="9" t="s">
        <v>1149</v>
      </c>
      <c r="L99" s="9" t="s">
        <v>137</v>
      </c>
    </row>
    <row r="100" spans="1:12" ht="93.75">
      <c r="A100" s="5">
        <v>70</v>
      </c>
      <c r="B100" s="7" t="s">
        <v>1786</v>
      </c>
      <c r="C100" s="10" t="s">
        <v>1150</v>
      </c>
      <c r="D100" s="10" t="s">
        <v>849</v>
      </c>
      <c r="E100" s="71">
        <v>300000</v>
      </c>
      <c r="F100" s="71">
        <v>300000</v>
      </c>
      <c r="G100" s="71">
        <v>300000</v>
      </c>
      <c r="H100" s="71">
        <v>300000</v>
      </c>
      <c r="I100" s="71">
        <v>300000</v>
      </c>
      <c r="J100" s="9" t="s">
        <v>1168</v>
      </c>
      <c r="K100" s="9" t="s">
        <v>1149</v>
      </c>
      <c r="L100" s="9" t="s">
        <v>137</v>
      </c>
    </row>
    <row r="101" spans="1:12" ht="93.75">
      <c r="A101" s="5">
        <v>71</v>
      </c>
      <c r="B101" s="7" t="s">
        <v>1787</v>
      </c>
      <c r="C101" s="10" t="s">
        <v>1150</v>
      </c>
      <c r="D101" s="10" t="s">
        <v>850</v>
      </c>
      <c r="E101" s="71">
        <v>300000</v>
      </c>
      <c r="F101" s="71">
        <v>300000</v>
      </c>
      <c r="G101" s="71">
        <v>300000</v>
      </c>
      <c r="H101" s="71">
        <v>300000</v>
      </c>
      <c r="I101" s="71">
        <v>300000</v>
      </c>
      <c r="J101" s="9" t="s">
        <v>1168</v>
      </c>
      <c r="K101" s="9" t="s">
        <v>1149</v>
      </c>
      <c r="L101" s="9" t="s">
        <v>137</v>
      </c>
    </row>
    <row r="102" spans="1:12" ht="93.75">
      <c r="A102" s="5">
        <v>72</v>
      </c>
      <c r="B102" s="7" t="s">
        <v>1788</v>
      </c>
      <c r="C102" s="10" t="s">
        <v>1150</v>
      </c>
      <c r="D102" s="10" t="s">
        <v>848</v>
      </c>
      <c r="E102" s="71">
        <v>300000</v>
      </c>
      <c r="F102" s="71">
        <v>300000</v>
      </c>
      <c r="G102" s="71">
        <v>300000</v>
      </c>
      <c r="H102" s="71">
        <v>300000</v>
      </c>
      <c r="I102" s="71">
        <v>300000</v>
      </c>
      <c r="J102" s="9" t="s">
        <v>1168</v>
      </c>
      <c r="K102" s="9" t="s">
        <v>1149</v>
      </c>
      <c r="L102" s="9" t="s">
        <v>137</v>
      </c>
    </row>
    <row r="103" spans="1:12" ht="93.75">
      <c r="A103" s="5">
        <v>73</v>
      </c>
      <c r="B103" s="7" t="s">
        <v>1789</v>
      </c>
      <c r="C103" s="10" t="s">
        <v>1150</v>
      </c>
      <c r="D103" s="10" t="s">
        <v>851</v>
      </c>
      <c r="E103" s="71">
        <v>300000</v>
      </c>
      <c r="F103" s="71">
        <v>300000</v>
      </c>
      <c r="G103" s="71">
        <v>300000</v>
      </c>
      <c r="H103" s="71">
        <v>300000</v>
      </c>
      <c r="I103" s="71">
        <v>300000</v>
      </c>
      <c r="J103" s="9" t="s">
        <v>1168</v>
      </c>
      <c r="K103" s="9" t="s">
        <v>1149</v>
      </c>
      <c r="L103" s="9" t="s">
        <v>137</v>
      </c>
    </row>
    <row r="104" spans="1:12" ht="93.75">
      <c r="A104" s="5">
        <v>74</v>
      </c>
      <c r="B104" s="7" t="s">
        <v>1790</v>
      </c>
      <c r="C104" s="10" t="s">
        <v>1150</v>
      </c>
      <c r="D104" s="10" t="s">
        <v>852</v>
      </c>
      <c r="E104" s="71">
        <v>300000</v>
      </c>
      <c r="F104" s="71">
        <v>300000</v>
      </c>
      <c r="G104" s="71">
        <v>300000</v>
      </c>
      <c r="H104" s="71">
        <v>300000</v>
      </c>
      <c r="I104" s="71">
        <v>300000</v>
      </c>
      <c r="J104" s="9" t="s">
        <v>1168</v>
      </c>
      <c r="K104" s="9" t="s">
        <v>1149</v>
      </c>
      <c r="L104" s="9" t="s">
        <v>137</v>
      </c>
    </row>
    <row r="105" spans="1:12" ht="93.75">
      <c r="A105" s="5">
        <v>75</v>
      </c>
      <c r="B105" s="7" t="s">
        <v>1791</v>
      </c>
      <c r="C105" s="10" t="s">
        <v>1150</v>
      </c>
      <c r="D105" s="10" t="s">
        <v>853</v>
      </c>
      <c r="E105" s="71">
        <v>300000</v>
      </c>
      <c r="F105" s="71">
        <v>300000</v>
      </c>
      <c r="G105" s="71">
        <v>300000</v>
      </c>
      <c r="H105" s="71">
        <v>300000</v>
      </c>
      <c r="I105" s="71">
        <v>300000</v>
      </c>
      <c r="J105" s="9" t="s">
        <v>1168</v>
      </c>
      <c r="K105" s="9" t="s">
        <v>1149</v>
      </c>
      <c r="L105" s="9" t="s">
        <v>137</v>
      </c>
    </row>
    <row r="106" spans="1:12" ht="93.75">
      <c r="A106" s="5">
        <v>76</v>
      </c>
      <c r="B106" s="7" t="s">
        <v>1792</v>
      </c>
      <c r="C106" s="10" t="s">
        <v>1150</v>
      </c>
      <c r="D106" s="10" t="s">
        <v>848</v>
      </c>
      <c r="E106" s="71">
        <v>300000</v>
      </c>
      <c r="F106" s="71">
        <v>300000</v>
      </c>
      <c r="G106" s="71">
        <v>300000</v>
      </c>
      <c r="H106" s="71">
        <v>300000</v>
      </c>
      <c r="I106" s="71">
        <v>300000</v>
      </c>
      <c r="J106" s="9" t="s">
        <v>1168</v>
      </c>
      <c r="K106" s="9" t="s">
        <v>1149</v>
      </c>
      <c r="L106" s="9" t="s">
        <v>137</v>
      </c>
    </row>
    <row r="107" spans="1:12" ht="93.75">
      <c r="A107" s="5">
        <v>77</v>
      </c>
      <c r="B107" s="7" t="s">
        <v>1793</v>
      </c>
      <c r="C107" s="10" t="s">
        <v>1150</v>
      </c>
      <c r="D107" s="10" t="s">
        <v>869</v>
      </c>
      <c r="E107" s="71">
        <v>300000</v>
      </c>
      <c r="F107" s="71">
        <v>300000</v>
      </c>
      <c r="G107" s="71">
        <v>300000</v>
      </c>
      <c r="H107" s="71">
        <v>300000</v>
      </c>
      <c r="I107" s="71">
        <v>300000</v>
      </c>
      <c r="J107" s="9" t="s">
        <v>1168</v>
      </c>
      <c r="K107" s="9" t="s">
        <v>1149</v>
      </c>
      <c r="L107" s="9" t="s">
        <v>137</v>
      </c>
    </row>
    <row r="108" spans="1:12" ht="22.5">
      <c r="A108" s="5"/>
      <c r="B108" s="125" t="s">
        <v>1398</v>
      </c>
      <c r="C108" s="10"/>
      <c r="D108" s="9"/>
      <c r="E108" s="71"/>
      <c r="F108" s="71"/>
      <c r="G108" s="71"/>
      <c r="H108" s="71"/>
      <c r="I108" s="71"/>
      <c r="J108" s="9"/>
      <c r="K108" s="9"/>
      <c r="L108" s="9"/>
    </row>
    <row r="109" spans="1:12" ht="93.75">
      <c r="A109" s="5">
        <v>78</v>
      </c>
      <c r="B109" s="7" t="s">
        <v>1794</v>
      </c>
      <c r="C109" s="10" t="s">
        <v>1150</v>
      </c>
      <c r="D109" s="10" t="s">
        <v>854</v>
      </c>
      <c r="E109" s="71">
        <v>200000</v>
      </c>
      <c r="F109" s="71">
        <v>200000</v>
      </c>
      <c r="G109" s="71">
        <v>200000</v>
      </c>
      <c r="H109" s="71">
        <v>200000</v>
      </c>
      <c r="I109" s="71">
        <v>200000</v>
      </c>
      <c r="J109" s="9" t="s">
        <v>1168</v>
      </c>
      <c r="K109" s="9" t="s">
        <v>1149</v>
      </c>
      <c r="L109" s="9" t="s">
        <v>137</v>
      </c>
    </row>
    <row r="110" spans="1:12" ht="93.75">
      <c r="A110" s="5">
        <v>79</v>
      </c>
      <c r="B110" s="7" t="s">
        <v>1795</v>
      </c>
      <c r="C110" s="10" t="s">
        <v>1150</v>
      </c>
      <c r="D110" s="10" t="s">
        <v>1240</v>
      </c>
      <c r="E110" s="71">
        <v>200000</v>
      </c>
      <c r="F110" s="71">
        <v>200000</v>
      </c>
      <c r="G110" s="71">
        <v>200000</v>
      </c>
      <c r="H110" s="71">
        <v>200000</v>
      </c>
      <c r="I110" s="71">
        <v>200000</v>
      </c>
      <c r="J110" s="9" t="s">
        <v>1168</v>
      </c>
      <c r="K110" s="9" t="s">
        <v>1149</v>
      </c>
      <c r="L110" s="9" t="s">
        <v>137</v>
      </c>
    </row>
    <row r="111" spans="1:12" ht="22.5">
      <c r="A111" s="5"/>
      <c r="B111" s="125" t="s">
        <v>1399</v>
      </c>
      <c r="C111" s="10"/>
      <c r="D111" s="9"/>
      <c r="E111" s="71"/>
      <c r="F111" s="71"/>
      <c r="G111" s="71"/>
      <c r="H111" s="71"/>
      <c r="I111" s="71"/>
      <c r="J111" s="9"/>
      <c r="K111" s="9"/>
      <c r="L111" s="9"/>
    </row>
    <row r="112" spans="1:12" ht="93.75">
      <c r="A112" s="5">
        <v>80</v>
      </c>
      <c r="B112" s="7" t="s">
        <v>1796</v>
      </c>
      <c r="C112" s="10" t="s">
        <v>1150</v>
      </c>
      <c r="D112" s="10" t="s">
        <v>855</v>
      </c>
      <c r="E112" s="71">
        <v>200000</v>
      </c>
      <c r="F112" s="71">
        <v>200000</v>
      </c>
      <c r="G112" s="71">
        <v>200000</v>
      </c>
      <c r="H112" s="71">
        <v>200000</v>
      </c>
      <c r="I112" s="71">
        <v>200000</v>
      </c>
      <c r="J112" s="9" t="s">
        <v>1168</v>
      </c>
      <c r="K112" s="9" t="s">
        <v>1149</v>
      </c>
      <c r="L112" s="9" t="s">
        <v>137</v>
      </c>
    </row>
    <row r="113" spans="1:12" ht="22.5">
      <c r="A113" s="5"/>
      <c r="B113" s="125" t="s">
        <v>1400</v>
      </c>
      <c r="C113" s="10"/>
      <c r="D113" s="9"/>
      <c r="E113" s="71"/>
      <c r="F113" s="71"/>
      <c r="G113" s="71"/>
      <c r="H113" s="71"/>
      <c r="I113" s="71"/>
      <c r="J113" s="9"/>
      <c r="K113" s="9"/>
      <c r="L113" s="9"/>
    </row>
    <row r="114" spans="1:12" ht="93.75">
      <c r="A114" s="178">
        <v>81</v>
      </c>
      <c r="B114" s="179" t="s">
        <v>1797</v>
      </c>
      <c r="C114" s="176" t="s">
        <v>1150</v>
      </c>
      <c r="D114" s="176" t="s">
        <v>856</v>
      </c>
      <c r="E114" s="225">
        <v>200000</v>
      </c>
      <c r="F114" s="225">
        <v>200000</v>
      </c>
      <c r="G114" s="225">
        <v>200000</v>
      </c>
      <c r="H114" s="225">
        <v>200000</v>
      </c>
      <c r="I114" s="225">
        <v>200000</v>
      </c>
      <c r="J114" s="177" t="s">
        <v>1168</v>
      </c>
      <c r="K114" s="177" t="s">
        <v>1149</v>
      </c>
      <c r="L114" s="177" t="s">
        <v>137</v>
      </c>
    </row>
    <row r="115" spans="1:12" ht="93.75">
      <c r="A115" s="5">
        <v>82</v>
      </c>
      <c r="B115" s="7" t="s">
        <v>1798</v>
      </c>
      <c r="C115" s="10" t="s">
        <v>1150</v>
      </c>
      <c r="D115" s="10" t="s">
        <v>856</v>
      </c>
      <c r="E115" s="225">
        <v>200000</v>
      </c>
      <c r="F115" s="225">
        <v>200000</v>
      </c>
      <c r="G115" s="225">
        <v>200000</v>
      </c>
      <c r="H115" s="225">
        <v>200000</v>
      </c>
      <c r="I115" s="225">
        <v>200000</v>
      </c>
      <c r="J115" s="9" t="s">
        <v>1168</v>
      </c>
      <c r="K115" s="9" t="s">
        <v>1149</v>
      </c>
      <c r="L115" s="9" t="s">
        <v>137</v>
      </c>
    </row>
    <row r="116" spans="1:12" ht="93.75">
      <c r="A116" s="5">
        <v>83</v>
      </c>
      <c r="B116" s="7" t="s">
        <v>1799</v>
      </c>
      <c r="C116" s="10" t="s">
        <v>1150</v>
      </c>
      <c r="D116" s="10" t="s">
        <v>857</v>
      </c>
      <c r="E116" s="225">
        <v>200000</v>
      </c>
      <c r="F116" s="225">
        <v>200000</v>
      </c>
      <c r="G116" s="225">
        <v>200000</v>
      </c>
      <c r="H116" s="225">
        <v>200000</v>
      </c>
      <c r="I116" s="225">
        <v>200000</v>
      </c>
      <c r="J116" s="9" t="s">
        <v>1168</v>
      </c>
      <c r="K116" s="9" t="s">
        <v>1149</v>
      </c>
      <c r="L116" s="9" t="s">
        <v>137</v>
      </c>
    </row>
    <row r="117" spans="1:12" ht="93.75">
      <c r="A117" s="5">
        <v>84</v>
      </c>
      <c r="B117" s="7" t="s">
        <v>1800</v>
      </c>
      <c r="C117" s="10" t="s">
        <v>1150</v>
      </c>
      <c r="D117" s="10" t="s">
        <v>1693</v>
      </c>
      <c r="E117" s="225">
        <v>200000</v>
      </c>
      <c r="F117" s="225">
        <v>200000</v>
      </c>
      <c r="G117" s="225">
        <v>200000</v>
      </c>
      <c r="H117" s="225">
        <v>200000</v>
      </c>
      <c r="I117" s="225">
        <v>200000</v>
      </c>
      <c r="J117" s="9" t="s">
        <v>1168</v>
      </c>
      <c r="K117" s="9" t="s">
        <v>1149</v>
      </c>
      <c r="L117" s="9" t="s">
        <v>137</v>
      </c>
    </row>
    <row r="118" spans="1:12" ht="22.5">
      <c r="A118" s="5"/>
      <c r="B118" s="125" t="s">
        <v>1401</v>
      </c>
      <c r="C118" s="10"/>
      <c r="D118" s="9"/>
      <c r="E118" s="225">
        <v>200000</v>
      </c>
      <c r="F118" s="225">
        <v>200000</v>
      </c>
      <c r="G118" s="225">
        <v>200000</v>
      </c>
      <c r="H118" s="225">
        <v>200000</v>
      </c>
      <c r="I118" s="225">
        <v>200000</v>
      </c>
      <c r="J118" s="9"/>
      <c r="K118" s="9"/>
      <c r="L118" s="9"/>
    </row>
    <row r="119" spans="1:12" ht="93.75">
      <c r="A119" s="5">
        <v>85</v>
      </c>
      <c r="B119" s="7" t="s">
        <v>1801</v>
      </c>
      <c r="C119" s="10" t="s">
        <v>1150</v>
      </c>
      <c r="D119" s="10" t="s">
        <v>858</v>
      </c>
      <c r="E119" s="225">
        <v>200000</v>
      </c>
      <c r="F119" s="225">
        <v>200000</v>
      </c>
      <c r="G119" s="225">
        <v>200000</v>
      </c>
      <c r="H119" s="225">
        <v>200000</v>
      </c>
      <c r="I119" s="225">
        <v>200000</v>
      </c>
      <c r="J119" s="9" t="s">
        <v>1168</v>
      </c>
      <c r="K119" s="9" t="s">
        <v>1149</v>
      </c>
      <c r="L119" s="9" t="s">
        <v>137</v>
      </c>
    </row>
    <row r="120" spans="1:12" ht="93.75">
      <c r="A120" s="5">
        <v>86</v>
      </c>
      <c r="B120" s="7" t="s">
        <v>1802</v>
      </c>
      <c r="C120" s="10" t="s">
        <v>1150</v>
      </c>
      <c r="D120" s="10" t="s">
        <v>863</v>
      </c>
      <c r="E120" s="225">
        <v>200000</v>
      </c>
      <c r="F120" s="225">
        <v>200000</v>
      </c>
      <c r="G120" s="225">
        <v>200000</v>
      </c>
      <c r="H120" s="225">
        <v>200000</v>
      </c>
      <c r="I120" s="225">
        <v>200000</v>
      </c>
      <c r="J120" s="9" t="s">
        <v>1168</v>
      </c>
      <c r="K120" s="9" t="s">
        <v>1149</v>
      </c>
      <c r="L120" s="9" t="s">
        <v>137</v>
      </c>
    </row>
    <row r="121" spans="1:12" ht="93.75">
      <c r="A121" s="5">
        <v>87</v>
      </c>
      <c r="B121" s="7" t="s">
        <v>1803</v>
      </c>
      <c r="C121" s="10" t="s">
        <v>1150</v>
      </c>
      <c r="D121" s="10" t="s">
        <v>864</v>
      </c>
      <c r="E121" s="225">
        <v>200000</v>
      </c>
      <c r="F121" s="225">
        <v>200000</v>
      </c>
      <c r="G121" s="225">
        <v>200000</v>
      </c>
      <c r="H121" s="225">
        <v>200000</v>
      </c>
      <c r="I121" s="225">
        <v>200000</v>
      </c>
      <c r="J121" s="9" t="s">
        <v>1168</v>
      </c>
      <c r="K121" s="9" t="s">
        <v>1149</v>
      </c>
      <c r="L121" s="9" t="s">
        <v>137</v>
      </c>
    </row>
    <row r="122" spans="1:12" ht="22.5">
      <c r="A122" s="5"/>
      <c r="B122" s="125" t="s">
        <v>1402</v>
      </c>
      <c r="C122" s="10"/>
      <c r="D122" s="9"/>
      <c r="E122" s="71"/>
      <c r="F122" s="71"/>
      <c r="G122" s="71"/>
      <c r="H122" s="71"/>
      <c r="I122" s="71"/>
      <c r="J122" s="9"/>
      <c r="K122" s="9"/>
      <c r="L122" s="9"/>
    </row>
    <row r="123" spans="1:12" ht="93.75">
      <c r="A123" s="5">
        <v>88</v>
      </c>
      <c r="B123" s="7" t="s">
        <v>1804</v>
      </c>
      <c r="C123" s="10" t="s">
        <v>1150</v>
      </c>
      <c r="D123" s="10" t="s">
        <v>859</v>
      </c>
      <c r="E123" s="71">
        <v>200000</v>
      </c>
      <c r="F123" s="71">
        <v>200000</v>
      </c>
      <c r="G123" s="71">
        <v>200000</v>
      </c>
      <c r="H123" s="71">
        <v>200000</v>
      </c>
      <c r="I123" s="71">
        <v>200000</v>
      </c>
      <c r="J123" s="9" t="s">
        <v>1168</v>
      </c>
      <c r="K123" s="9" t="s">
        <v>1149</v>
      </c>
      <c r="L123" s="9" t="s">
        <v>137</v>
      </c>
    </row>
    <row r="124" spans="1:12" ht="93.75">
      <c r="A124" s="5">
        <v>89</v>
      </c>
      <c r="B124" s="7" t="s">
        <v>1805</v>
      </c>
      <c r="C124" s="10" t="s">
        <v>1150</v>
      </c>
      <c r="D124" s="10" t="s">
        <v>860</v>
      </c>
      <c r="E124" s="71">
        <v>200000</v>
      </c>
      <c r="F124" s="71">
        <v>200000</v>
      </c>
      <c r="G124" s="71">
        <v>200000</v>
      </c>
      <c r="H124" s="71">
        <v>200000</v>
      </c>
      <c r="I124" s="71">
        <v>200000</v>
      </c>
      <c r="J124" s="9" t="s">
        <v>1168</v>
      </c>
      <c r="K124" s="9" t="s">
        <v>1149</v>
      </c>
      <c r="L124" s="9" t="s">
        <v>137</v>
      </c>
    </row>
    <row r="125" spans="1:12" ht="93.75">
      <c r="A125" s="5">
        <v>90</v>
      </c>
      <c r="B125" s="7" t="s">
        <v>1806</v>
      </c>
      <c r="C125" s="10" t="s">
        <v>1150</v>
      </c>
      <c r="D125" s="10" t="s">
        <v>862</v>
      </c>
      <c r="E125" s="71">
        <v>200000</v>
      </c>
      <c r="F125" s="71">
        <v>200000</v>
      </c>
      <c r="G125" s="71">
        <v>200000</v>
      </c>
      <c r="H125" s="71">
        <v>200000</v>
      </c>
      <c r="I125" s="71">
        <v>200000</v>
      </c>
      <c r="J125" s="9" t="s">
        <v>1168</v>
      </c>
      <c r="K125" s="9" t="s">
        <v>1149</v>
      </c>
      <c r="L125" s="9" t="s">
        <v>137</v>
      </c>
    </row>
    <row r="126" spans="1:12" ht="93.75">
      <c r="A126" s="5">
        <v>91</v>
      </c>
      <c r="B126" s="7" t="s">
        <v>1807</v>
      </c>
      <c r="C126" s="10" t="s">
        <v>1150</v>
      </c>
      <c r="D126" s="10" t="s">
        <v>859</v>
      </c>
      <c r="E126" s="71">
        <v>200000</v>
      </c>
      <c r="F126" s="71">
        <v>200000</v>
      </c>
      <c r="G126" s="71">
        <v>200000</v>
      </c>
      <c r="H126" s="71">
        <v>200000</v>
      </c>
      <c r="I126" s="71">
        <v>200000</v>
      </c>
      <c r="J126" s="9" t="s">
        <v>1168</v>
      </c>
      <c r="K126" s="9" t="s">
        <v>1149</v>
      </c>
      <c r="L126" s="9" t="s">
        <v>137</v>
      </c>
    </row>
    <row r="127" spans="1:12" ht="93.75">
      <c r="A127" s="5">
        <v>92</v>
      </c>
      <c r="B127" s="7" t="s">
        <v>1808</v>
      </c>
      <c r="C127" s="10" t="s">
        <v>1150</v>
      </c>
      <c r="D127" s="10" t="s">
        <v>870</v>
      </c>
      <c r="E127" s="71">
        <v>200000</v>
      </c>
      <c r="F127" s="71">
        <v>200000</v>
      </c>
      <c r="G127" s="71">
        <v>200000</v>
      </c>
      <c r="H127" s="71">
        <v>200000</v>
      </c>
      <c r="I127" s="71">
        <v>200000</v>
      </c>
      <c r="J127" s="9" t="s">
        <v>1168</v>
      </c>
      <c r="K127" s="9" t="s">
        <v>1149</v>
      </c>
      <c r="L127" s="9" t="s">
        <v>137</v>
      </c>
    </row>
    <row r="128" spans="1:12" ht="93.75">
      <c r="A128" s="5">
        <v>93</v>
      </c>
      <c r="B128" s="155" t="s">
        <v>1809</v>
      </c>
      <c r="C128" s="10" t="s">
        <v>1150</v>
      </c>
      <c r="D128" s="10" t="s">
        <v>870</v>
      </c>
      <c r="E128" s="71">
        <v>200000</v>
      </c>
      <c r="F128" s="71">
        <v>200000</v>
      </c>
      <c r="G128" s="71">
        <v>200000</v>
      </c>
      <c r="H128" s="71">
        <v>200000</v>
      </c>
      <c r="I128" s="71">
        <v>200000</v>
      </c>
      <c r="J128" s="9" t="s">
        <v>1168</v>
      </c>
      <c r="K128" s="9" t="s">
        <v>1149</v>
      </c>
      <c r="L128" s="9" t="s">
        <v>137</v>
      </c>
    </row>
    <row r="129" spans="1:12" ht="93.75">
      <c r="A129" s="5">
        <v>94</v>
      </c>
      <c r="B129" s="267" t="s">
        <v>2108</v>
      </c>
      <c r="C129" s="10" t="s">
        <v>1150</v>
      </c>
      <c r="D129" s="10" t="s">
        <v>159</v>
      </c>
      <c r="E129" s="71">
        <v>1000000</v>
      </c>
      <c r="F129" s="71">
        <v>1000000</v>
      </c>
      <c r="G129" s="71">
        <v>1000000</v>
      </c>
      <c r="H129" s="71">
        <v>1000000</v>
      </c>
      <c r="I129" s="71">
        <v>1000000</v>
      </c>
      <c r="J129" s="9" t="s">
        <v>1168</v>
      </c>
      <c r="K129" s="9" t="s">
        <v>1149</v>
      </c>
      <c r="L129" s="9" t="s">
        <v>137</v>
      </c>
    </row>
    <row r="130" spans="1:12" ht="93.75">
      <c r="A130" s="5">
        <v>95</v>
      </c>
      <c r="B130" s="7" t="s">
        <v>2109</v>
      </c>
      <c r="C130" s="10" t="s">
        <v>1150</v>
      </c>
      <c r="D130" s="10" t="s">
        <v>2111</v>
      </c>
      <c r="E130" s="71">
        <v>500000</v>
      </c>
      <c r="F130" s="71">
        <v>500000</v>
      </c>
      <c r="G130" s="71">
        <v>500000</v>
      </c>
      <c r="H130" s="71">
        <v>500000</v>
      </c>
      <c r="I130" s="71">
        <v>500000</v>
      </c>
      <c r="J130" s="9" t="s">
        <v>1168</v>
      </c>
      <c r="K130" s="9" t="s">
        <v>1149</v>
      </c>
      <c r="L130" s="9" t="s">
        <v>137</v>
      </c>
    </row>
    <row r="131" spans="1:12" ht="93.75">
      <c r="A131" s="5">
        <v>96</v>
      </c>
      <c r="B131" s="7" t="s">
        <v>2110</v>
      </c>
      <c r="C131" s="10" t="s">
        <v>1150</v>
      </c>
      <c r="D131" s="10" t="s">
        <v>2112</v>
      </c>
      <c r="E131" s="71">
        <v>500000</v>
      </c>
      <c r="F131" s="71">
        <v>500000</v>
      </c>
      <c r="G131" s="71">
        <v>500000</v>
      </c>
      <c r="H131" s="71">
        <v>500000</v>
      </c>
      <c r="I131" s="71">
        <v>500000</v>
      </c>
      <c r="J131" s="9" t="s">
        <v>1168</v>
      </c>
      <c r="K131" s="9" t="s">
        <v>1149</v>
      </c>
      <c r="L131" s="9" t="s">
        <v>137</v>
      </c>
    </row>
    <row r="132" spans="1:12" ht="93.75">
      <c r="A132" s="5">
        <v>97</v>
      </c>
      <c r="B132" s="126" t="s">
        <v>630</v>
      </c>
      <c r="C132" s="10" t="s">
        <v>1150</v>
      </c>
      <c r="D132" s="10" t="s">
        <v>788</v>
      </c>
      <c r="E132" s="71">
        <v>1000000</v>
      </c>
      <c r="F132" s="71">
        <v>1000000</v>
      </c>
      <c r="G132" s="71">
        <v>1000000</v>
      </c>
      <c r="H132" s="71">
        <v>1000000</v>
      </c>
      <c r="I132" s="71">
        <v>1000000</v>
      </c>
      <c r="J132" s="9" t="s">
        <v>1168</v>
      </c>
      <c r="K132" s="9" t="s">
        <v>1149</v>
      </c>
      <c r="L132" s="9" t="s">
        <v>137</v>
      </c>
    </row>
    <row r="133" spans="1:12" ht="22.5">
      <c r="A133" s="5"/>
      <c r="B133" s="175" t="s">
        <v>1381</v>
      </c>
      <c r="C133" s="32"/>
      <c r="D133" s="32"/>
      <c r="E133" s="222"/>
      <c r="F133" s="222"/>
      <c r="G133" s="222"/>
      <c r="H133" s="222"/>
      <c r="I133" s="222"/>
      <c r="J133" s="222"/>
      <c r="K133" s="222"/>
      <c r="L133" s="222"/>
    </row>
    <row r="134" spans="1:12" ht="93.75">
      <c r="A134" s="5">
        <v>98</v>
      </c>
      <c r="B134" s="7" t="s">
        <v>1810</v>
      </c>
      <c r="C134" s="10" t="s">
        <v>1150</v>
      </c>
      <c r="D134" s="10" t="s">
        <v>838</v>
      </c>
      <c r="E134" s="71">
        <v>200000</v>
      </c>
      <c r="F134" s="71">
        <v>200000</v>
      </c>
      <c r="G134" s="71">
        <v>200000</v>
      </c>
      <c r="H134" s="71">
        <v>200000</v>
      </c>
      <c r="I134" s="71">
        <v>200000</v>
      </c>
      <c r="J134" s="9" t="s">
        <v>1168</v>
      </c>
      <c r="K134" s="9" t="s">
        <v>1149</v>
      </c>
      <c r="L134" s="9" t="s">
        <v>137</v>
      </c>
    </row>
    <row r="135" spans="1:12" ht="93.75">
      <c r="A135" s="5">
        <v>99</v>
      </c>
      <c r="B135" s="7" t="s">
        <v>1811</v>
      </c>
      <c r="C135" s="10" t="s">
        <v>1150</v>
      </c>
      <c r="D135" s="10" t="s">
        <v>874</v>
      </c>
      <c r="E135" s="71">
        <v>200000</v>
      </c>
      <c r="F135" s="71">
        <v>200000</v>
      </c>
      <c r="G135" s="71">
        <v>200000</v>
      </c>
      <c r="H135" s="71">
        <v>200000</v>
      </c>
      <c r="I135" s="71">
        <v>200000</v>
      </c>
      <c r="J135" s="9" t="s">
        <v>1168</v>
      </c>
      <c r="K135" s="9" t="s">
        <v>1149</v>
      </c>
      <c r="L135" s="9" t="s">
        <v>137</v>
      </c>
    </row>
    <row r="136" spans="1:12" ht="105.75" customHeight="1">
      <c r="A136" s="5">
        <v>100</v>
      </c>
      <c r="B136" s="7" t="s">
        <v>1812</v>
      </c>
      <c r="C136" s="10" t="s">
        <v>1150</v>
      </c>
      <c r="D136" s="10" t="s">
        <v>919</v>
      </c>
      <c r="E136" s="71">
        <v>200000</v>
      </c>
      <c r="F136" s="71">
        <v>200000</v>
      </c>
      <c r="G136" s="71">
        <v>200000</v>
      </c>
      <c r="H136" s="71">
        <v>200000</v>
      </c>
      <c r="I136" s="71">
        <v>200000</v>
      </c>
      <c r="J136" s="9" t="s">
        <v>1168</v>
      </c>
      <c r="K136" s="9" t="s">
        <v>1149</v>
      </c>
      <c r="L136" s="9" t="s">
        <v>137</v>
      </c>
    </row>
    <row r="137" spans="1:12" ht="157.5" customHeight="1">
      <c r="A137" s="5">
        <v>101</v>
      </c>
      <c r="B137" s="7" t="s">
        <v>2175</v>
      </c>
      <c r="C137" s="10" t="s">
        <v>1150</v>
      </c>
      <c r="D137" s="10" t="s">
        <v>1427</v>
      </c>
      <c r="E137" s="71">
        <v>200000</v>
      </c>
      <c r="F137" s="71">
        <v>200000</v>
      </c>
      <c r="G137" s="71">
        <v>200000</v>
      </c>
      <c r="H137" s="71">
        <v>200000</v>
      </c>
      <c r="I137" s="71">
        <v>200000</v>
      </c>
      <c r="J137" s="9" t="s">
        <v>1168</v>
      </c>
      <c r="K137" s="9" t="s">
        <v>1149</v>
      </c>
      <c r="L137" s="9" t="s">
        <v>137</v>
      </c>
    </row>
    <row r="138" spans="1:12" ht="22.5">
      <c r="A138" s="5"/>
      <c r="B138" s="154" t="s">
        <v>1382</v>
      </c>
      <c r="C138" s="32"/>
      <c r="D138" s="32"/>
      <c r="E138" s="222"/>
      <c r="F138" s="222"/>
      <c r="G138" s="222"/>
      <c r="H138" s="222"/>
      <c r="I138" s="222"/>
      <c r="J138" s="222"/>
      <c r="K138" s="222"/>
      <c r="L138" s="222"/>
    </row>
    <row r="139" spans="1:12" ht="93.75">
      <c r="A139" s="5">
        <v>102</v>
      </c>
      <c r="B139" s="7" t="s">
        <v>1813</v>
      </c>
      <c r="C139" s="10" t="s">
        <v>1150</v>
      </c>
      <c r="D139" s="10" t="s">
        <v>875</v>
      </c>
      <c r="E139" s="71">
        <v>200000</v>
      </c>
      <c r="F139" s="71">
        <v>200000</v>
      </c>
      <c r="G139" s="71">
        <v>200000</v>
      </c>
      <c r="H139" s="71">
        <v>200000</v>
      </c>
      <c r="I139" s="71">
        <v>200000</v>
      </c>
      <c r="J139" s="9" t="s">
        <v>1168</v>
      </c>
      <c r="K139" s="9" t="s">
        <v>1149</v>
      </c>
      <c r="L139" s="9" t="s">
        <v>137</v>
      </c>
    </row>
    <row r="140" spans="1:12" ht="93.75">
      <c r="A140" s="5">
        <v>103</v>
      </c>
      <c r="B140" s="7" t="s">
        <v>1814</v>
      </c>
      <c r="C140" s="10" t="s">
        <v>1150</v>
      </c>
      <c r="D140" s="10" t="s">
        <v>890</v>
      </c>
      <c r="E140" s="71">
        <v>200000</v>
      </c>
      <c r="F140" s="71">
        <v>200000</v>
      </c>
      <c r="G140" s="71">
        <v>200000</v>
      </c>
      <c r="H140" s="71">
        <v>200000</v>
      </c>
      <c r="I140" s="71">
        <v>200000</v>
      </c>
      <c r="J140" s="9" t="s">
        <v>1168</v>
      </c>
      <c r="K140" s="9" t="s">
        <v>1149</v>
      </c>
      <c r="L140" s="9" t="s">
        <v>137</v>
      </c>
    </row>
    <row r="141" spans="1:12" ht="93.75">
      <c r="A141" s="5">
        <v>104</v>
      </c>
      <c r="B141" s="7" t="s">
        <v>1815</v>
      </c>
      <c r="C141" s="10" t="s">
        <v>1150</v>
      </c>
      <c r="D141" s="10" t="s">
        <v>895</v>
      </c>
      <c r="E141" s="71">
        <v>200000</v>
      </c>
      <c r="F141" s="71">
        <v>200000</v>
      </c>
      <c r="G141" s="71">
        <v>200000</v>
      </c>
      <c r="H141" s="71">
        <v>200000</v>
      </c>
      <c r="I141" s="71">
        <v>200000</v>
      </c>
      <c r="J141" s="9" t="s">
        <v>1168</v>
      </c>
      <c r="K141" s="9" t="s">
        <v>1149</v>
      </c>
      <c r="L141" s="9" t="s">
        <v>137</v>
      </c>
    </row>
    <row r="142" spans="1:12" ht="93.75">
      <c r="A142" s="5">
        <v>105</v>
      </c>
      <c r="B142" s="7" t="s">
        <v>1816</v>
      </c>
      <c r="C142" s="10" t="s">
        <v>1150</v>
      </c>
      <c r="D142" s="10" t="s">
        <v>890</v>
      </c>
      <c r="E142" s="71">
        <v>200000</v>
      </c>
      <c r="F142" s="71">
        <v>200000</v>
      </c>
      <c r="G142" s="71">
        <v>200000</v>
      </c>
      <c r="H142" s="71">
        <v>200000</v>
      </c>
      <c r="I142" s="71">
        <v>200000</v>
      </c>
      <c r="J142" s="9" t="s">
        <v>1168</v>
      </c>
      <c r="K142" s="9" t="s">
        <v>1149</v>
      </c>
      <c r="L142" s="9" t="s">
        <v>137</v>
      </c>
    </row>
    <row r="143" spans="1:12" ht="93.75">
      <c r="A143" s="5">
        <v>106</v>
      </c>
      <c r="B143" s="7" t="s">
        <v>1817</v>
      </c>
      <c r="C143" s="10" t="s">
        <v>1150</v>
      </c>
      <c r="D143" s="10" t="s">
        <v>910</v>
      </c>
      <c r="E143" s="71">
        <v>200000</v>
      </c>
      <c r="F143" s="71">
        <v>200000</v>
      </c>
      <c r="G143" s="71">
        <v>200000</v>
      </c>
      <c r="H143" s="71">
        <v>200000</v>
      </c>
      <c r="I143" s="71">
        <v>200000</v>
      </c>
      <c r="J143" s="9" t="s">
        <v>1168</v>
      </c>
      <c r="K143" s="9" t="s">
        <v>1149</v>
      </c>
      <c r="L143" s="9" t="s">
        <v>137</v>
      </c>
    </row>
    <row r="144" spans="1:12" ht="93.75">
      <c r="A144" s="5">
        <v>107</v>
      </c>
      <c r="B144" s="7" t="s">
        <v>1818</v>
      </c>
      <c r="C144" s="10" t="s">
        <v>1150</v>
      </c>
      <c r="D144" s="10" t="s">
        <v>890</v>
      </c>
      <c r="E144" s="71">
        <v>200000</v>
      </c>
      <c r="F144" s="71">
        <v>200000</v>
      </c>
      <c r="G144" s="71">
        <v>200000</v>
      </c>
      <c r="H144" s="71">
        <v>200000</v>
      </c>
      <c r="I144" s="71">
        <v>200000</v>
      </c>
      <c r="J144" s="9" t="s">
        <v>1168</v>
      </c>
      <c r="K144" s="9" t="s">
        <v>1149</v>
      </c>
      <c r="L144" s="9" t="s">
        <v>137</v>
      </c>
    </row>
    <row r="145" spans="1:12" ht="93.75">
      <c r="A145" s="5">
        <v>108</v>
      </c>
      <c r="B145" s="7" t="s">
        <v>1819</v>
      </c>
      <c r="C145" s="10" t="s">
        <v>1150</v>
      </c>
      <c r="D145" s="10" t="s">
        <v>890</v>
      </c>
      <c r="E145" s="71">
        <v>200000</v>
      </c>
      <c r="F145" s="71">
        <v>200000</v>
      </c>
      <c r="G145" s="71">
        <v>200000</v>
      </c>
      <c r="H145" s="71">
        <v>200000</v>
      </c>
      <c r="I145" s="71">
        <v>200000</v>
      </c>
      <c r="J145" s="9" t="s">
        <v>1168</v>
      </c>
      <c r="K145" s="9" t="s">
        <v>1149</v>
      </c>
      <c r="L145" s="9" t="s">
        <v>137</v>
      </c>
    </row>
    <row r="146" spans="1:12" ht="93.75">
      <c r="A146" s="5">
        <v>109</v>
      </c>
      <c r="B146" s="7" t="s">
        <v>1820</v>
      </c>
      <c r="C146" s="10" t="s">
        <v>1150</v>
      </c>
      <c r="D146" s="10" t="s">
        <v>920</v>
      </c>
      <c r="E146" s="71">
        <v>200000</v>
      </c>
      <c r="F146" s="71">
        <v>200000</v>
      </c>
      <c r="G146" s="71">
        <v>200000</v>
      </c>
      <c r="H146" s="71">
        <v>200000</v>
      </c>
      <c r="I146" s="71">
        <v>200000</v>
      </c>
      <c r="J146" s="9" t="s">
        <v>1168</v>
      </c>
      <c r="K146" s="9" t="s">
        <v>1149</v>
      </c>
      <c r="L146" s="9" t="s">
        <v>137</v>
      </c>
    </row>
    <row r="147" spans="1:12" ht="93.75">
      <c r="A147" s="5">
        <v>110</v>
      </c>
      <c r="B147" s="87" t="s">
        <v>1821</v>
      </c>
      <c r="C147" s="10" t="s">
        <v>1150</v>
      </c>
      <c r="D147" s="10" t="s">
        <v>1303</v>
      </c>
      <c r="E147" s="71">
        <v>200000</v>
      </c>
      <c r="F147" s="71">
        <v>200000</v>
      </c>
      <c r="G147" s="71">
        <v>200000</v>
      </c>
      <c r="H147" s="71">
        <v>200000</v>
      </c>
      <c r="I147" s="71">
        <v>200000</v>
      </c>
      <c r="J147" s="9" t="s">
        <v>1168</v>
      </c>
      <c r="K147" s="9" t="s">
        <v>1149</v>
      </c>
      <c r="L147" s="9" t="s">
        <v>137</v>
      </c>
    </row>
    <row r="148" spans="1:12" ht="93.75">
      <c r="A148" s="5">
        <v>111</v>
      </c>
      <c r="B148" s="87" t="s">
        <v>1822</v>
      </c>
      <c r="C148" s="10" t="s">
        <v>1150</v>
      </c>
      <c r="D148" s="10" t="s">
        <v>1303</v>
      </c>
      <c r="E148" s="71">
        <v>200000</v>
      </c>
      <c r="F148" s="71">
        <v>200000</v>
      </c>
      <c r="G148" s="71">
        <v>200000</v>
      </c>
      <c r="H148" s="71">
        <v>200000</v>
      </c>
      <c r="I148" s="71">
        <v>200000</v>
      </c>
      <c r="J148" s="9" t="s">
        <v>1168</v>
      </c>
      <c r="K148" s="9" t="s">
        <v>1149</v>
      </c>
      <c r="L148" s="9" t="s">
        <v>137</v>
      </c>
    </row>
    <row r="149" spans="1:12" ht="93.75">
      <c r="A149" s="5">
        <v>112</v>
      </c>
      <c r="B149" s="87" t="s">
        <v>1823</v>
      </c>
      <c r="C149" s="10" t="s">
        <v>1150</v>
      </c>
      <c r="D149" s="10" t="s">
        <v>1305</v>
      </c>
      <c r="E149" s="71">
        <v>200000</v>
      </c>
      <c r="F149" s="71">
        <v>200000</v>
      </c>
      <c r="G149" s="71">
        <v>200000</v>
      </c>
      <c r="H149" s="71">
        <v>200000</v>
      </c>
      <c r="I149" s="71">
        <v>200000</v>
      </c>
      <c r="J149" s="9" t="s">
        <v>1168</v>
      </c>
      <c r="K149" s="9" t="s">
        <v>1149</v>
      </c>
      <c r="L149" s="9" t="s">
        <v>137</v>
      </c>
    </row>
    <row r="150" spans="1:12" ht="93.75">
      <c r="A150" s="5">
        <v>113</v>
      </c>
      <c r="B150" s="87" t="s">
        <v>1824</v>
      </c>
      <c r="C150" s="10" t="s">
        <v>1150</v>
      </c>
      <c r="D150" s="10" t="s">
        <v>1304</v>
      </c>
      <c r="E150" s="71">
        <v>200000</v>
      </c>
      <c r="F150" s="71">
        <v>200000</v>
      </c>
      <c r="G150" s="71">
        <v>200000</v>
      </c>
      <c r="H150" s="71">
        <v>200000</v>
      </c>
      <c r="I150" s="71">
        <v>200000</v>
      </c>
      <c r="J150" s="9" t="s">
        <v>1168</v>
      </c>
      <c r="K150" s="9" t="s">
        <v>1149</v>
      </c>
      <c r="L150" s="9" t="s">
        <v>137</v>
      </c>
    </row>
    <row r="151" spans="1:12" ht="22.5">
      <c r="A151" s="5"/>
      <c r="B151" s="154" t="s">
        <v>1383</v>
      </c>
      <c r="C151" s="32"/>
      <c r="D151" s="32"/>
      <c r="E151" s="222"/>
      <c r="F151" s="222"/>
      <c r="G151" s="222"/>
      <c r="H151" s="222"/>
      <c r="I151" s="222"/>
      <c r="J151" s="222"/>
      <c r="K151" s="222"/>
      <c r="L151" s="222"/>
    </row>
    <row r="152" spans="1:12" ht="93.75">
      <c r="A152" s="5">
        <v>114</v>
      </c>
      <c r="B152" s="7" t="s">
        <v>1825</v>
      </c>
      <c r="C152" s="10" t="s">
        <v>1150</v>
      </c>
      <c r="D152" s="10" t="s">
        <v>876</v>
      </c>
      <c r="E152" s="71">
        <v>200000</v>
      </c>
      <c r="F152" s="71">
        <v>200000</v>
      </c>
      <c r="G152" s="71">
        <v>200000</v>
      </c>
      <c r="H152" s="71">
        <v>200000</v>
      </c>
      <c r="I152" s="71">
        <v>200000</v>
      </c>
      <c r="J152" s="9" t="s">
        <v>1168</v>
      </c>
      <c r="K152" s="9" t="s">
        <v>1149</v>
      </c>
      <c r="L152" s="9" t="s">
        <v>137</v>
      </c>
    </row>
    <row r="153" spans="1:12" ht="93.75">
      <c r="A153" s="5">
        <v>115</v>
      </c>
      <c r="B153" s="7" t="s">
        <v>1826</v>
      </c>
      <c r="C153" s="10" t="s">
        <v>1150</v>
      </c>
      <c r="D153" s="10" t="s">
        <v>877</v>
      </c>
      <c r="E153" s="71">
        <v>200000</v>
      </c>
      <c r="F153" s="71">
        <v>200000</v>
      </c>
      <c r="G153" s="71">
        <v>200000</v>
      </c>
      <c r="H153" s="71">
        <v>200000</v>
      </c>
      <c r="I153" s="71">
        <v>200000</v>
      </c>
      <c r="J153" s="9" t="s">
        <v>1168</v>
      </c>
      <c r="K153" s="9" t="s">
        <v>1149</v>
      </c>
      <c r="L153" s="9" t="s">
        <v>137</v>
      </c>
    </row>
    <row r="154" spans="1:12" ht="93.75">
      <c r="A154" s="5">
        <v>116</v>
      </c>
      <c r="B154" s="7" t="s">
        <v>1827</v>
      </c>
      <c r="C154" s="10" t="s">
        <v>1150</v>
      </c>
      <c r="D154" s="10" t="s">
        <v>878</v>
      </c>
      <c r="E154" s="71">
        <v>200000</v>
      </c>
      <c r="F154" s="71">
        <v>200000</v>
      </c>
      <c r="G154" s="71">
        <v>200000</v>
      </c>
      <c r="H154" s="71">
        <v>200000</v>
      </c>
      <c r="I154" s="71">
        <v>200000</v>
      </c>
      <c r="J154" s="9" t="s">
        <v>1168</v>
      </c>
      <c r="K154" s="9" t="s">
        <v>1149</v>
      </c>
      <c r="L154" s="9" t="s">
        <v>137</v>
      </c>
    </row>
    <row r="155" spans="1:12" ht="93.75">
      <c r="A155" s="5">
        <v>117</v>
      </c>
      <c r="B155" s="7" t="s">
        <v>1828</v>
      </c>
      <c r="C155" s="10" t="s">
        <v>1150</v>
      </c>
      <c r="D155" s="10" t="s">
        <v>841</v>
      </c>
      <c r="E155" s="71">
        <v>200000</v>
      </c>
      <c r="F155" s="71">
        <v>200000</v>
      </c>
      <c r="G155" s="71">
        <v>200000</v>
      </c>
      <c r="H155" s="71">
        <v>200000</v>
      </c>
      <c r="I155" s="71">
        <v>200000</v>
      </c>
      <c r="J155" s="9" t="s">
        <v>1168</v>
      </c>
      <c r="K155" s="9" t="s">
        <v>1149</v>
      </c>
      <c r="L155" s="9" t="s">
        <v>137</v>
      </c>
    </row>
    <row r="156" spans="1:12" ht="93.75">
      <c r="A156" s="5">
        <v>118</v>
      </c>
      <c r="B156" s="7" t="s">
        <v>1829</v>
      </c>
      <c r="C156" s="10" t="s">
        <v>1150</v>
      </c>
      <c r="D156" s="10" t="s">
        <v>921</v>
      </c>
      <c r="E156" s="71">
        <v>200000</v>
      </c>
      <c r="F156" s="71">
        <v>200000</v>
      </c>
      <c r="G156" s="71">
        <v>200000</v>
      </c>
      <c r="H156" s="71">
        <v>200000</v>
      </c>
      <c r="I156" s="71">
        <v>200000</v>
      </c>
      <c r="J156" s="9" t="s">
        <v>1168</v>
      </c>
      <c r="K156" s="9" t="s">
        <v>1149</v>
      </c>
      <c r="L156" s="9" t="s">
        <v>137</v>
      </c>
    </row>
    <row r="157" spans="1:12" ht="93.75">
      <c r="A157" s="5">
        <v>119</v>
      </c>
      <c r="B157" s="7" t="s">
        <v>1830</v>
      </c>
      <c r="C157" s="10" t="s">
        <v>1150</v>
      </c>
      <c r="D157" s="10" t="s">
        <v>921</v>
      </c>
      <c r="E157" s="71">
        <v>200000</v>
      </c>
      <c r="F157" s="71">
        <v>200000</v>
      </c>
      <c r="G157" s="71">
        <v>200000</v>
      </c>
      <c r="H157" s="71">
        <v>200000</v>
      </c>
      <c r="I157" s="71">
        <v>200000</v>
      </c>
      <c r="J157" s="9" t="s">
        <v>1168</v>
      </c>
      <c r="K157" s="9" t="s">
        <v>1149</v>
      </c>
      <c r="L157" s="9" t="s">
        <v>137</v>
      </c>
    </row>
    <row r="158" spans="1:12" ht="93.75">
      <c r="A158" s="5">
        <v>120</v>
      </c>
      <c r="B158" s="7" t="s">
        <v>1831</v>
      </c>
      <c r="C158" s="10" t="s">
        <v>1150</v>
      </c>
      <c r="D158" s="10" t="s">
        <v>1181</v>
      </c>
      <c r="E158" s="71">
        <v>200000</v>
      </c>
      <c r="F158" s="71">
        <v>200000</v>
      </c>
      <c r="G158" s="71">
        <v>200000</v>
      </c>
      <c r="H158" s="71">
        <v>200000</v>
      </c>
      <c r="I158" s="71">
        <v>200000</v>
      </c>
      <c r="J158" s="9" t="s">
        <v>1168</v>
      </c>
      <c r="K158" s="9" t="s">
        <v>1149</v>
      </c>
      <c r="L158" s="9" t="s">
        <v>137</v>
      </c>
    </row>
    <row r="159" spans="1:12" ht="22.5">
      <c r="A159" s="5"/>
      <c r="B159" s="154" t="s">
        <v>1384</v>
      </c>
      <c r="C159" s="32"/>
      <c r="D159" s="32"/>
      <c r="E159" s="222"/>
      <c r="F159" s="222"/>
      <c r="G159" s="222"/>
      <c r="H159" s="222"/>
      <c r="I159" s="222"/>
      <c r="J159" s="222"/>
      <c r="K159" s="222"/>
      <c r="L159" s="222"/>
    </row>
    <row r="160" spans="1:12" ht="93.75">
      <c r="A160" s="5">
        <v>121</v>
      </c>
      <c r="B160" s="7" t="s">
        <v>1832</v>
      </c>
      <c r="C160" s="10" t="s">
        <v>1150</v>
      </c>
      <c r="D160" s="10" t="s">
        <v>879</v>
      </c>
      <c r="E160" s="71">
        <v>200000</v>
      </c>
      <c r="F160" s="71">
        <v>200000</v>
      </c>
      <c r="G160" s="71">
        <v>200000</v>
      </c>
      <c r="H160" s="71">
        <v>200000</v>
      </c>
      <c r="I160" s="71">
        <v>200000</v>
      </c>
      <c r="J160" s="9" t="s">
        <v>1168</v>
      </c>
      <c r="K160" s="9" t="s">
        <v>1149</v>
      </c>
      <c r="L160" s="9" t="s">
        <v>137</v>
      </c>
    </row>
    <row r="161" spans="1:12" ht="93.75">
      <c r="A161" s="5">
        <v>122</v>
      </c>
      <c r="B161" s="7" t="s">
        <v>1833</v>
      </c>
      <c r="C161" s="10" t="s">
        <v>1150</v>
      </c>
      <c r="D161" s="10" t="s">
        <v>880</v>
      </c>
      <c r="E161" s="71">
        <v>200000</v>
      </c>
      <c r="F161" s="71">
        <v>200000</v>
      </c>
      <c r="G161" s="71">
        <v>200000</v>
      </c>
      <c r="H161" s="71">
        <v>200000</v>
      </c>
      <c r="I161" s="71">
        <v>200000</v>
      </c>
      <c r="J161" s="9" t="s">
        <v>1168</v>
      </c>
      <c r="K161" s="9" t="s">
        <v>1149</v>
      </c>
      <c r="L161" s="9" t="s">
        <v>137</v>
      </c>
    </row>
    <row r="162" spans="1:12" ht="93.75">
      <c r="A162" s="5">
        <v>123</v>
      </c>
      <c r="B162" s="7" t="s">
        <v>1834</v>
      </c>
      <c r="C162" s="10" t="s">
        <v>1150</v>
      </c>
      <c r="D162" s="10" t="s">
        <v>881</v>
      </c>
      <c r="E162" s="71">
        <v>200000</v>
      </c>
      <c r="F162" s="71">
        <v>200000</v>
      </c>
      <c r="G162" s="71">
        <v>200000</v>
      </c>
      <c r="H162" s="71">
        <v>200000</v>
      </c>
      <c r="I162" s="71">
        <v>200000</v>
      </c>
      <c r="J162" s="9" t="s">
        <v>1168</v>
      </c>
      <c r="K162" s="9" t="s">
        <v>1149</v>
      </c>
      <c r="L162" s="9" t="s">
        <v>137</v>
      </c>
    </row>
    <row r="163" spans="1:12" ht="93.75">
      <c r="A163" s="5">
        <v>124</v>
      </c>
      <c r="B163" s="7" t="s">
        <v>1835</v>
      </c>
      <c r="C163" s="10" t="s">
        <v>1150</v>
      </c>
      <c r="D163" s="10" t="s">
        <v>846</v>
      </c>
      <c r="E163" s="71">
        <v>200000</v>
      </c>
      <c r="F163" s="71">
        <v>200000</v>
      </c>
      <c r="G163" s="71">
        <v>200000</v>
      </c>
      <c r="H163" s="71">
        <v>200000</v>
      </c>
      <c r="I163" s="71">
        <v>200000</v>
      </c>
      <c r="J163" s="9" t="s">
        <v>1168</v>
      </c>
      <c r="K163" s="9" t="s">
        <v>1149</v>
      </c>
      <c r="L163" s="9" t="s">
        <v>137</v>
      </c>
    </row>
    <row r="164" spans="1:12" ht="93.75">
      <c r="A164" s="5">
        <v>125</v>
      </c>
      <c r="B164" s="7" t="s">
        <v>1836</v>
      </c>
      <c r="C164" s="10" t="s">
        <v>1150</v>
      </c>
      <c r="D164" s="10" t="s">
        <v>882</v>
      </c>
      <c r="E164" s="71">
        <v>200000</v>
      </c>
      <c r="F164" s="71">
        <v>200000</v>
      </c>
      <c r="G164" s="71">
        <v>200000</v>
      </c>
      <c r="H164" s="71">
        <v>200000</v>
      </c>
      <c r="I164" s="71">
        <v>200000</v>
      </c>
      <c r="J164" s="9" t="s">
        <v>1168</v>
      </c>
      <c r="K164" s="9" t="s">
        <v>1149</v>
      </c>
      <c r="L164" s="9" t="s">
        <v>137</v>
      </c>
    </row>
    <row r="165" spans="1:12" ht="93.75">
      <c r="A165" s="5">
        <v>126</v>
      </c>
      <c r="B165" s="7" t="s">
        <v>1837</v>
      </c>
      <c r="C165" s="10" t="s">
        <v>1150</v>
      </c>
      <c r="D165" s="10" t="s">
        <v>891</v>
      </c>
      <c r="E165" s="71">
        <v>200000</v>
      </c>
      <c r="F165" s="71">
        <v>200000</v>
      </c>
      <c r="G165" s="71">
        <v>200000</v>
      </c>
      <c r="H165" s="71">
        <v>200000</v>
      </c>
      <c r="I165" s="71">
        <v>200000</v>
      </c>
      <c r="J165" s="9" t="s">
        <v>1168</v>
      </c>
      <c r="K165" s="9" t="s">
        <v>1149</v>
      </c>
      <c r="L165" s="9" t="s">
        <v>137</v>
      </c>
    </row>
    <row r="166" spans="1:12" ht="93.75">
      <c r="A166" s="5">
        <v>127</v>
      </c>
      <c r="B166" s="7" t="s">
        <v>1838</v>
      </c>
      <c r="C166" s="10" t="s">
        <v>1150</v>
      </c>
      <c r="D166" s="10" t="s">
        <v>892</v>
      </c>
      <c r="E166" s="71">
        <v>200000</v>
      </c>
      <c r="F166" s="71">
        <v>200000</v>
      </c>
      <c r="G166" s="71">
        <v>200000</v>
      </c>
      <c r="H166" s="71">
        <v>200000</v>
      </c>
      <c r="I166" s="71">
        <v>200000</v>
      </c>
      <c r="J166" s="9" t="s">
        <v>1168</v>
      </c>
      <c r="K166" s="9" t="s">
        <v>1149</v>
      </c>
      <c r="L166" s="9" t="s">
        <v>137</v>
      </c>
    </row>
    <row r="167" spans="1:12" ht="93.75">
      <c r="A167" s="5">
        <v>128</v>
      </c>
      <c r="B167" s="7" t="s">
        <v>1839</v>
      </c>
      <c r="C167" s="10" t="s">
        <v>1150</v>
      </c>
      <c r="D167" s="10" t="s">
        <v>893</v>
      </c>
      <c r="E167" s="71">
        <v>200000</v>
      </c>
      <c r="F167" s="71">
        <v>200000</v>
      </c>
      <c r="G167" s="71">
        <v>200000</v>
      </c>
      <c r="H167" s="71">
        <v>200000</v>
      </c>
      <c r="I167" s="71">
        <v>200000</v>
      </c>
      <c r="J167" s="9" t="s">
        <v>1168</v>
      </c>
      <c r="K167" s="9" t="s">
        <v>1149</v>
      </c>
      <c r="L167" s="9" t="s">
        <v>137</v>
      </c>
    </row>
    <row r="168" spans="1:12" ht="93.75">
      <c r="A168" s="5">
        <v>129</v>
      </c>
      <c r="B168" s="7" t="s">
        <v>1840</v>
      </c>
      <c r="C168" s="10" t="s">
        <v>1150</v>
      </c>
      <c r="D168" s="10" t="s">
        <v>911</v>
      </c>
      <c r="E168" s="71">
        <v>200000</v>
      </c>
      <c r="F168" s="71">
        <v>200000</v>
      </c>
      <c r="G168" s="71">
        <v>200000</v>
      </c>
      <c r="H168" s="71">
        <v>200000</v>
      </c>
      <c r="I168" s="71">
        <v>200000</v>
      </c>
      <c r="J168" s="9" t="s">
        <v>1168</v>
      </c>
      <c r="K168" s="9" t="s">
        <v>1149</v>
      </c>
      <c r="L168" s="9" t="s">
        <v>137</v>
      </c>
    </row>
    <row r="169" spans="1:12" ht="22.5">
      <c r="A169" s="5"/>
      <c r="B169" s="154" t="s">
        <v>1385</v>
      </c>
      <c r="C169" s="32"/>
      <c r="D169" s="32"/>
      <c r="E169" s="222"/>
      <c r="F169" s="222"/>
      <c r="G169" s="222"/>
      <c r="H169" s="222"/>
      <c r="I169" s="222"/>
      <c r="J169" s="222"/>
      <c r="K169" s="222"/>
      <c r="L169" s="222"/>
    </row>
    <row r="170" spans="1:12" ht="93.75">
      <c r="A170" s="5">
        <v>130</v>
      </c>
      <c r="B170" s="7" t="s">
        <v>1841</v>
      </c>
      <c r="C170" s="10" t="s">
        <v>1150</v>
      </c>
      <c r="D170" s="10" t="s">
        <v>923</v>
      </c>
      <c r="E170" s="71">
        <v>200000</v>
      </c>
      <c r="F170" s="71">
        <v>200000</v>
      </c>
      <c r="G170" s="71">
        <v>200000</v>
      </c>
      <c r="H170" s="71">
        <v>200000</v>
      </c>
      <c r="I170" s="71">
        <v>200000</v>
      </c>
      <c r="J170" s="9" t="s">
        <v>1168</v>
      </c>
      <c r="K170" s="9" t="s">
        <v>1149</v>
      </c>
      <c r="L170" s="9" t="s">
        <v>137</v>
      </c>
    </row>
    <row r="171" spans="1:12" ht="93.75">
      <c r="A171" s="5">
        <v>131</v>
      </c>
      <c r="B171" s="7" t="s">
        <v>1842</v>
      </c>
      <c r="C171" s="10" t="s">
        <v>1150</v>
      </c>
      <c r="D171" s="10" t="s">
        <v>924</v>
      </c>
      <c r="E171" s="71">
        <v>200000</v>
      </c>
      <c r="F171" s="71">
        <v>200000</v>
      </c>
      <c r="G171" s="71">
        <v>200000</v>
      </c>
      <c r="H171" s="71">
        <v>200000</v>
      </c>
      <c r="I171" s="71">
        <v>200000</v>
      </c>
      <c r="J171" s="9" t="s">
        <v>1168</v>
      </c>
      <c r="K171" s="9" t="s">
        <v>1149</v>
      </c>
      <c r="L171" s="9" t="s">
        <v>137</v>
      </c>
    </row>
    <row r="172" spans="1:12" ht="93.75">
      <c r="A172" s="5">
        <v>132</v>
      </c>
      <c r="B172" s="87" t="s">
        <v>1843</v>
      </c>
      <c r="C172" s="10" t="s">
        <v>1150</v>
      </c>
      <c r="D172" s="10" t="s">
        <v>1262</v>
      </c>
      <c r="E172" s="71">
        <v>200000</v>
      </c>
      <c r="F172" s="71">
        <v>200000</v>
      </c>
      <c r="G172" s="71">
        <v>200000</v>
      </c>
      <c r="H172" s="71">
        <v>200000</v>
      </c>
      <c r="I172" s="71">
        <v>200000</v>
      </c>
      <c r="J172" s="9" t="s">
        <v>1168</v>
      </c>
      <c r="K172" s="9" t="s">
        <v>1149</v>
      </c>
      <c r="L172" s="9" t="s">
        <v>137</v>
      </c>
    </row>
    <row r="173" spans="1:12" ht="22.5">
      <c r="A173" s="5"/>
      <c r="B173" s="154" t="s">
        <v>1386</v>
      </c>
      <c r="C173" s="32"/>
      <c r="D173" s="32"/>
      <c r="E173" s="222"/>
      <c r="F173" s="222"/>
      <c r="G173" s="222"/>
      <c r="H173" s="222"/>
      <c r="I173" s="222"/>
      <c r="J173" s="222"/>
      <c r="K173" s="222"/>
      <c r="L173" s="222"/>
    </row>
    <row r="174" spans="1:12" ht="93.75">
      <c r="A174" s="178">
        <v>133</v>
      </c>
      <c r="B174" s="179" t="s">
        <v>1844</v>
      </c>
      <c r="C174" s="176" t="s">
        <v>1150</v>
      </c>
      <c r="D174" s="176" t="s">
        <v>852</v>
      </c>
      <c r="E174" s="225">
        <v>200000</v>
      </c>
      <c r="F174" s="225">
        <v>200000</v>
      </c>
      <c r="G174" s="225">
        <v>200000</v>
      </c>
      <c r="H174" s="225">
        <v>200000</v>
      </c>
      <c r="I174" s="225">
        <v>200000</v>
      </c>
      <c r="J174" s="177" t="s">
        <v>1168</v>
      </c>
      <c r="K174" s="177" t="s">
        <v>1149</v>
      </c>
      <c r="L174" s="177" t="s">
        <v>137</v>
      </c>
    </row>
    <row r="175" spans="1:12" ht="93.75">
      <c r="A175" s="5">
        <v>134</v>
      </c>
      <c r="B175" s="7" t="s">
        <v>1845</v>
      </c>
      <c r="C175" s="10" t="s">
        <v>1150</v>
      </c>
      <c r="D175" s="10" t="s">
        <v>883</v>
      </c>
      <c r="E175" s="71">
        <v>200000</v>
      </c>
      <c r="F175" s="71">
        <v>200000</v>
      </c>
      <c r="G175" s="71">
        <v>200000</v>
      </c>
      <c r="H175" s="71">
        <v>200000</v>
      </c>
      <c r="I175" s="71">
        <v>200000</v>
      </c>
      <c r="J175" s="9" t="s">
        <v>1168</v>
      </c>
      <c r="K175" s="9" t="s">
        <v>1149</v>
      </c>
      <c r="L175" s="9" t="s">
        <v>137</v>
      </c>
    </row>
    <row r="176" spans="1:12" ht="93.75">
      <c r="A176" s="5">
        <v>135</v>
      </c>
      <c r="B176" s="7" t="s">
        <v>1846</v>
      </c>
      <c r="C176" s="10" t="s">
        <v>1150</v>
      </c>
      <c r="D176" s="10" t="s">
        <v>852</v>
      </c>
      <c r="E176" s="71">
        <v>200000</v>
      </c>
      <c r="F176" s="71">
        <v>200000</v>
      </c>
      <c r="G176" s="71">
        <v>200000</v>
      </c>
      <c r="H176" s="71">
        <v>200000</v>
      </c>
      <c r="I176" s="71">
        <v>200000</v>
      </c>
      <c r="J176" s="9" t="s">
        <v>1168</v>
      </c>
      <c r="K176" s="9" t="s">
        <v>1149</v>
      </c>
      <c r="L176" s="9" t="s">
        <v>137</v>
      </c>
    </row>
    <row r="177" spans="1:12" ht="93.75">
      <c r="A177" s="5">
        <v>136</v>
      </c>
      <c r="B177" s="7" t="s">
        <v>1847</v>
      </c>
      <c r="C177" s="10" t="s">
        <v>1150</v>
      </c>
      <c r="D177" s="10" t="s">
        <v>884</v>
      </c>
      <c r="E177" s="71">
        <v>200000</v>
      </c>
      <c r="F177" s="71">
        <v>200000</v>
      </c>
      <c r="G177" s="71">
        <v>200000</v>
      </c>
      <c r="H177" s="71">
        <v>200000</v>
      </c>
      <c r="I177" s="71">
        <v>200000</v>
      </c>
      <c r="J177" s="9" t="s">
        <v>1168</v>
      </c>
      <c r="K177" s="9" t="s">
        <v>1149</v>
      </c>
      <c r="L177" s="9" t="s">
        <v>137</v>
      </c>
    </row>
    <row r="178" spans="1:12" ht="93.75">
      <c r="A178" s="5">
        <v>137</v>
      </c>
      <c r="B178" s="7" t="s">
        <v>1848</v>
      </c>
      <c r="C178" s="10" t="s">
        <v>1150</v>
      </c>
      <c r="D178" s="10" t="s">
        <v>885</v>
      </c>
      <c r="E178" s="71">
        <v>200000</v>
      </c>
      <c r="F178" s="71">
        <v>200000</v>
      </c>
      <c r="G178" s="71">
        <v>200000</v>
      </c>
      <c r="H178" s="71">
        <v>200000</v>
      </c>
      <c r="I178" s="71">
        <v>200000</v>
      </c>
      <c r="J178" s="9" t="s">
        <v>1168</v>
      </c>
      <c r="K178" s="9" t="s">
        <v>1149</v>
      </c>
      <c r="L178" s="9" t="s">
        <v>137</v>
      </c>
    </row>
    <row r="179" spans="1:12" ht="93.75">
      <c r="A179" s="5">
        <v>138</v>
      </c>
      <c r="B179" s="7" t="s">
        <v>1849</v>
      </c>
      <c r="C179" s="10" t="s">
        <v>1150</v>
      </c>
      <c r="D179" s="10" t="s">
        <v>886</v>
      </c>
      <c r="E179" s="71">
        <v>200000</v>
      </c>
      <c r="F179" s="71">
        <v>200000</v>
      </c>
      <c r="G179" s="71">
        <v>200000</v>
      </c>
      <c r="H179" s="71">
        <v>200000</v>
      </c>
      <c r="I179" s="71">
        <v>200000</v>
      </c>
      <c r="J179" s="9" t="s">
        <v>1168</v>
      </c>
      <c r="K179" s="9" t="s">
        <v>1149</v>
      </c>
      <c r="L179" s="9" t="s">
        <v>137</v>
      </c>
    </row>
    <row r="180" spans="1:12" ht="93.75">
      <c r="A180" s="5">
        <v>139</v>
      </c>
      <c r="B180" s="7" t="s">
        <v>1850</v>
      </c>
      <c r="C180" s="10" t="s">
        <v>1150</v>
      </c>
      <c r="D180" s="10" t="s">
        <v>912</v>
      </c>
      <c r="E180" s="71">
        <v>200000</v>
      </c>
      <c r="F180" s="71">
        <v>200000</v>
      </c>
      <c r="G180" s="71">
        <v>200000</v>
      </c>
      <c r="H180" s="71">
        <v>200000</v>
      </c>
      <c r="I180" s="71">
        <v>200000</v>
      </c>
      <c r="J180" s="9" t="s">
        <v>1168</v>
      </c>
      <c r="K180" s="9" t="s">
        <v>1149</v>
      </c>
      <c r="L180" s="9" t="s">
        <v>137</v>
      </c>
    </row>
    <row r="181" spans="1:12" ht="93.75">
      <c r="A181" s="5">
        <v>140</v>
      </c>
      <c r="B181" s="7" t="s">
        <v>1851</v>
      </c>
      <c r="C181" s="10" t="s">
        <v>1150</v>
      </c>
      <c r="D181" s="10" t="s">
        <v>913</v>
      </c>
      <c r="E181" s="71">
        <v>200000</v>
      </c>
      <c r="F181" s="71">
        <v>200000</v>
      </c>
      <c r="G181" s="71">
        <v>200000</v>
      </c>
      <c r="H181" s="71">
        <v>200000</v>
      </c>
      <c r="I181" s="71">
        <v>200000</v>
      </c>
      <c r="J181" s="9" t="s">
        <v>1168</v>
      </c>
      <c r="K181" s="9" t="s">
        <v>1149</v>
      </c>
      <c r="L181" s="9" t="s">
        <v>137</v>
      </c>
    </row>
    <row r="182" spans="1:12" ht="22.5">
      <c r="A182" s="5"/>
      <c r="B182" s="154" t="s">
        <v>1391</v>
      </c>
      <c r="C182" s="32"/>
      <c r="D182" s="32"/>
      <c r="E182" s="222"/>
      <c r="F182" s="222"/>
      <c r="G182" s="222"/>
      <c r="H182" s="222"/>
      <c r="I182" s="222"/>
      <c r="J182" s="222"/>
      <c r="K182" s="222"/>
      <c r="L182" s="222"/>
    </row>
    <row r="183" spans="1:12" ht="93.75">
      <c r="A183" s="178">
        <v>141</v>
      </c>
      <c r="B183" s="179" t="s">
        <v>1852</v>
      </c>
      <c r="C183" s="176" t="s">
        <v>1150</v>
      </c>
      <c r="D183" s="176" t="s">
        <v>894</v>
      </c>
      <c r="E183" s="225">
        <v>200000</v>
      </c>
      <c r="F183" s="225">
        <v>200000</v>
      </c>
      <c r="G183" s="225">
        <v>200000</v>
      </c>
      <c r="H183" s="225">
        <v>200000</v>
      </c>
      <c r="I183" s="225">
        <v>200000</v>
      </c>
      <c r="J183" s="177" t="s">
        <v>1168</v>
      </c>
      <c r="K183" s="177" t="s">
        <v>1149</v>
      </c>
      <c r="L183" s="177" t="s">
        <v>137</v>
      </c>
    </row>
    <row r="184" spans="1:12" ht="93.75">
      <c r="A184" s="5">
        <v>142</v>
      </c>
      <c r="B184" s="7" t="s">
        <v>1853</v>
      </c>
      <c r="C184" s="10" t="s">
        <v>1150</v>
      </c>
      <c r="D184" s="10" t="s">
        <v>909</v>
      </c>
      <c r="E184" s="71">
        <v>200000</v>
      </c>
      <c r="F184" s="71">
        <v>200000</v>
      </c>
      <c r="G184" s="71">
        <v>200000</v>
      </c>
      <c r="H184" s="71">
        <v>200000</v>
      </c>
      <c r="I184" s="71">
        <v>200000</v>
      </c>
      <c r="J184" s="9" t="s">
        <v>1168</v>
      </c>
      <c r="K184" s="9" t="s">
        <v>1149</v>
      </c>
      <c r="L184" s="9" t="s">
        <v>137</v>
      </c>
    </row>
    <row r="185" spans="1:12" ht="93.75">
      <c r="A185" s="5">
        <v>143</v>
      </c>
      <c r="B185" s="7" t="s">
        <v>1854</v>
      </c>
      <c r="C185" s="10" t="s">
        <v>1150</v>
      </c>
      <c r="D185" s="10" t="s">
        <v>914</v>
      </c>
      <c r="E185" s="71">
        <v>200000</v>
      </c>
      <c r="F185" s="71">
        <v>200000</v>
      </c>
      <c r="G185" s="71">
        <v>200000</v>
      </c>
      <c r="H185" s="71">
        <v>200000</v>
      </c>
      <c r="I185" s="71">
        <v>200000</v>
      </c>
      <c r="J185" s="9" t="s">
        <v>1168</v>
      </c>
      <c r="K185" s="9" t="s">
        <v>1149</v>
      </c>
      <c r="L185" s="9" t="s">
        <v>137</v>
      </c>
    </row>
    <row r="186" spans="1:12" ht="93.75">
      <c r="A186" s="5">
        <v>144</v>
      </c>
      <c r="B186" s="7" t="s">
        <v>1855</v>
      </c>
      <c r="C186" s="10" t="s">
        <v>1150</v>
      </c>
      <c r="D186" s="10" t="s">
        <v>917</v>
      </c>
      <c r="E186" s="71">
        <v>200000</v>
      </c>
      <c r="F186" s="71">
        <v>200000</v>
      </c>
      <c r="G186" s="71">
        <v>200000</v>
      </c>
      <c r="H186" s="71">
        <v>200000</v>
      </c>
      <c r="I186" s="71">
        <v>200000</v>
      </c>
      <c r="J186" s="9" t="s">
        <v>1168</v>
      </c>
      <c r="K186" s="9" t="s">
        <v>1149</v>
      </c>
      <c r="L186" s="9" t="s">
        <v>137</v>
      </c>
    </row>
    <row r="187" spans="1:12" ht="93.75">
      <c r="A187" s="5">
        <v>145</v>
      </c>
      <c r="B187" s="7" t="s">
        <v>1856</v>
      </c>
      <c r="C187" s="10" t="s">
        <v>1150</v>
      </c>
      <c r="D187" s="10" t="s">
        <v>918</v>
      </c>
      <c r="E187" s="71">
        <v>200000</v>
      </c>
      <c r="F187" s="71">
        <v>200000</v>
      </c>
      <c r="G187" s="71">
        <v>200000</v>
      </c>
      <c r="H187" s="71">
        <v>200000</v>
      </c>
      <c r="I187" s="71">
        <v>200000</v>
      </c>
      <c r="J187" s="9" t="s">
        <v>1168</v>
      </c>
      <c r="K187" s="9" t="s">
        <v>1149</v>
      </c>
      <c r="L187" s="9" t="s">
        <v>137</v>
      </c>
    </row>
    <row r="188" spans="1:12" ht="22.5">
      <c r="A188" s="5"/>
      <c r="B188" s="154" t="s">
        <v>1403</v>
      </c>
      <c r="C188" s="32"/>
      <c r="D188" s="32"/>
      <c r="E188" s="222"/>
      <c r="F188" s="222"/>
      <c r="G188" s="222"/>
      <c r="H188" s="222"/>
      <c r="I188" s="222"/>
      <c r="J188" s="222"/>
      <c r="K188" s="222"/>
      <c r="L188" s="222"/>
    </row>
    <row r="189" spans="1:12" ht="93.75">
      <c r="A189" s="5">
        <v>146</v>
      </c>
      <c r="B189" s="7" t="s">
        <v>1857</v>
      </c>
      <c r="C189" s="10" t="s">
        <v>1150</v>
      </c>
      <c r="D189" s="10" t="s">
        <v>915</v>
      </c>
      <c r="E189" s="71">
        <v>200000</v>
      </c>
      <c r="F189" s="71">
        <v>200000</v>
      </c>
      <c r="G189" s="71">
        <v>200000</v>
      </c>
      <c r="H189" s="71">
        <v>200000</v>
      </c>
      <c r="I189" s="71">
        <v>200000</v>
      </c>
      <c r="J189" s="9" t="s">
        <v>1168</v>
      </c>
      <c r="K189" s="9" t="s">
        <v>1149</v>
      </c>
      <c r="L189" s="9" t="s">
        <v>137</v>
      </c>
    </row>
    <row r="190" spans="1:12" ht="93.75">
      <c r="A190" s="5">
        <v>147</v>
      </c>
      <c r="B190" s="7" t="s">
        <v>1858</v>
      </c>
      <c r="C190" s="10" t="s">
        <v>1150</v>
      </c>
      <c r="D190" s="10" t="s">
        <v>916</v>
      </c>
      <c r="E190" s="71">
        <v>200000</v>
      </c>
      <c r="F190" s="71">
        <v>200000</v>
      </c>
      <c r="G190" s="71">
        <v>200000</v>
      </c>
      <c r="H190" s="71">
        <v>200000</v>
      </c>
      <c r="I190" s="71">
        <v>200000</v>
      </c>
      <c r="J190" s="9" t="s">
        <v>1168</v>
      </c>
      <c r="K190" s="9" t="s">
        <v>1149</v>
      </c>
      <c r="L190" s="9" t="s">
        <v>137</v>
      </c>
    </row>
    <row r="191" spans="1:12" ht="93.75">
      <c r="A191" s="5">
        <v>148</v>
      </c>
      <c r="B191" s="7" t="s">
        <v>1859</v>
      </c>
      <c r="C191" s="10" t="s">
        <v>1150</v>
      </c>
      <c r="D191" s="10" t="s">
        <v>916</v>
      </c>
      <c r="E191" s="71">
        <v>200000</v>
      </c>
      <c r="F191" s="71">
        <v>200000</v>
      </c>
      <c r="G191" s="71">
        <v>200000</v>
      </c>
      <c r="H191" s="71">
        <v>200000</v>
      </c>
      <c r="I191" s="71">
        <v>200000</v>
      </c>
      <c r="J191" s="9" t="s">
        <v>1168</v>
      </c>
      <c r="K191" s="9" t="s">
        <v>1149</v>
      </c>
      <c r="L191" s="9" t="s">
        <v>137</v>
      </c>
    </row>
    <row r="192" spans="1:12" ht="22.5">
      <c r="A192" s="5"/>
      <c r="B192" s="154" t="s">
        <v>1388</v>
      </c>
      <c r="C192" s="32"/>
      <c r="D192" s="32"/>
      <c r="E192" s="222"/>
      <c r="F192" s="222"/>
      <c r="G192" s="222"/>
      <c r="H192" s="222"/>
      <c r="I192" s="222"/>
      <c r="J192" s="222"/>
      <c r="K192" s="222"/>
      <c r="L192" s="222"/>
    </row>
    <row r="193" spans="1:12" ht="93.75">
      <c r="A193" s="178">
        <v>149</v>
      </c>
      <c r="B193" s="179" t="s">
        <v>1860</v>
      </c>
      <c r="C193" s="176" t="s">
        <v>1150</v>
      </c>
      <c r="D193" s="176" t="s">
        <v>896</v>
      </c>
      <c r="E193" s="225">
        <v>200000</v>
      </c>
      <c r="F193" s="225">
        <v>200000</v>
      </c>
      <c r="G193" s="225">
        <v>200000</v>
      </c>
      <c r="H193" s="225">
        <v>200000</v>
      </c>
      <c r="I193" s="225">
        <v>200000</v>
      </c>
      <c r="J193" s="177" t="s">
        <v>1168</v>
      </c>
      <c r="K193" s="177" t="s">
        <v>1149</v>
      </c>
      <c r="L193" s="177" t="s">
        <v>137</v>
      </c>
    </row>
    <row r="194" spans="1:12" ht="93.75">
      <c r="A194" s="5">
        <v>150</v>
      </c>
      <c r="B194" s="7" t="s">
        <v>1861</v>
      </c>
      <c r="C194" s="10" t="s">
        <v>1150</v>
      </c>
      <c r="D194" s="10" t="s">
        <v>897</v>
      </c>
      <c r="E194" s="71">
        <v>200000</v>
      </c>
      <c r="F194" s="71">
        <v>200000</v>
      </c>
      <c r="G194" s="71">
        <v>200000</v>
      </c>
      <c r="H194" s="71">
        <v>200000</v>
      </c>
      <c r="I194" s="71">
        <v>200000</v>
      </c>
      <c r="J194" s="9" t="s">
        <v>1168</v>
      </c>
      <c r="K194" s="9" t="s">
        <v>1149</v>
      </c>
      <c r="L194" s="9" t="s">
        <v>137</v>
      </c>
    </row>
    <row r="195" spans="1:12" ht="22.5">
      <c r="A195" s="5"/>
      <c r="B195" s="154" t="s">
        <v>1389</v>
      </c>
      <c r="C195" s="32"/>
      <c r="D195" s="32"/>
      <c r="E195" s="222"/>
      <c r="F195" s="222"/>
      <c r="G195" s="222"/>
      <c r="H195" s="222"/>
      <c r="I195" s="222"/>
      <c r="J195" s="222"/>
      <c r="K195" s="222"/>
      <c r="L195" s="222"/>
    </row>
    <row r="196" spans="1:12" ht="105" customHeight="1">
      <c r="A196" s="5">
        <v>151</v>
      </c>
      <c r="B196" s="7" t="s">
        <v>1862</v>
      </c>
      <c r="C196" s="10" t="s">
        <v>1150</v>
      </c>
      <c r="D196" s="10" t="s">
        <v>898</v>
      </c>
      <c r="E196" s="71">
        <v>200000</v>
      </c>
      <c r="F196" s="71">
        <v>200000</v>
      </c>
      <c r="G196" s="71">
        <v>200000</v>
      </c>
      <c r="H196" s="71">
        <v>200000</v>
      </c>
      <c r="I196" s="71">
        <v>200000</v>
      </c>
      <c r="J196" s="9" t="s">
        <v>1168</v>
      </c>
      <c r="K196" s="9" t="s">
        <v>1149</v>
      </c>
      <c r="L196" s="9" t="s">
        <v>137</v>
      </c>
    </row>
    <row r="197" spans="1:12" ht="93.75">
      <c r="A197" s="5">
        <v>152</v>
      </c>
      <c r="B197" s="7" t="s">
        <v>1863</v>
      </c>
      <c r="C197" s="10" t="s">
        <v>1150</v>
      </c>
      <c r="D197" s="10" t="s">
        <v>899</v>
      </c>
      <c r="E197" s="71">
        <v>200000</v>
      </c>
      <c r="F197" s="71">
        <v>200000</v>
      </c>
      <c r="G197" s="71">
        <v>200000</v>
      </c>
      <c r="H197" s="71">
        <v>200000</v>
      </c>
      <c r="I197" s="71">
        <v>200000</v>
      </c>
      <c r="J197" s="9" t="s">
        <v>1168</v>
      </c>
      <c r="K197" s="9" t="s">
        <v>1149</v>
      </c>
      <c r="L197" s="9" t="s">
        <v>137</v>
      </c>
    </row>
    <row r="198" spans="1:12" ht="93.75">
      <c r="A198" s="5">
        <v>153</v>
      </c>
      <c r="B198" s="7" t="s">
        <v>1864</v>
      </c>
      <c r="C198" s="10" t="s">
        <v>1150</v>
      </c>
      <c r="D198" s="10" t="s">
        <v>900</v>
      </c>
      <c r="E198" s="71">
        <v>200000</v>
      </c>
      <c r="F198" s="71">
        <v>200000</v>
      </c>
      <c r="G198" s="71">
        <v>200000</v>
      </c>
      <c r="H198" s="71">
        <v>200000</v>
      </c>
      <c r="I198" s="71">
        <v>200000</v>
      </c>
      <c r="J198" s="9" t="s">
        <v>1168</v>
      </c>
      <c r="K198" s="9" t="s">
        <v>1149</v>
      </c>
      <c r="L198" s="9" t="s">
        <v>137</v>
      </c>
    </row>
    <row r="199" spans="1:12" ht="114" customHeight="1">
      <c r="A199" s="5">
        <v>154</v>
      </c>
      <c r="B199" s="7" t="s">
        <v>1865</v>
      </c>
      <c r="C199" s="10" t="s">
        <v>1150</v>
      </c>
      <c r="D199" s="10" t="s">
        <v>901</v>
      </c>
      <c r="E199" s="71">
        <v>200000</v>
      </c>
      <c r="F199" s="71">
        <v>200000</v>
      </c>
      <c r="G199" s="71">
        <v>200000</v>
      </c>
      <c r="H199" s="71">
        <v>200000</v>
      </c>
      <c r="I199" s="71">
        <v>200000</v>
      </c>
      <c r="J199" s="9" t="s">
        <v>1168</v>
      </c>
      <c r="K199" s="9" t="s">
        <v>1149</v>
      </c>
      <c r="L199" s="9" t="s">
        <v>137</v>
      </c>
    </row>
    <row r="200" spans="1:12" ht="93.75">
      <c r="A200" s="5">
        <v>155</v>
      </c>
      <c r="B200" s="7" t="s">
        <v>1866</v>
      </c>
      <c r="C200" s="10" t="s">
        <v>1150</v>
      </c>
      <c r="D200" s="10" t="s">
        <v>902</v>
      </c>
      <c r="E200" s="71">
        <v>200000</v>
      </c>
      <c r="F200" s="71">
        <v>200000</v>
      </c>
      <c r="G200" s="71">
        <v>200000</v>
      </c>
      <c r="H200" s="71">
        <v>200000</v>
      </c>
      <c r="I200" s="71">
        <v>200000</v>
      </c>
      <c r="J200" s="9" t="s">
        <v>1168</v>
      </c>
      <c r="K200" s="9" t="s">
        <v>1149</v>
      </c>
      <c r="L200" s="9" t="s">
        <v>137</v>
      </c>
    </row>
    <row r="201" spans="1:12" ht="138.75" customHeight="1">
      <c r="A201" s="5">
        <v>156</v>
      </c>
      <c r="B201" s="7" t="s">
        <v>1867</v>
      </c>
      <c r="C201" s="10" t="s">
        <v>1150</v>
      </c>
      <c r="D201" s="10" t="s">
        <v>906</v>
      </c>
      <c r="E201" s="71">
        <v>200000</v>
      </c>
      <c r="F201" s="71">
        <v>200000</v>
      </c>
      <c r="G201" s="71">
        <v>200000</v>
      </c>
      <c r="H201" s="71">
        <v>200000</v>
      </c>
      <c r="I201" s="71">
        <v>200000</v>
      </c>
      <c r="J201" s="9" t="s">
        <v>1168</v>
      </c>
      <c r="K201" s="9" t="s">
        <v>1149</v>
      </c>
      <c r="L201" s="9" t="s">
        <v>137</v>
      </c>
    </row>
    <row r="202" spans="1:12" ht="135.75" customHeight="1">
      <c r="A202" s="5">
        <v>157</v>
      </c>
      <c r="B202" s="7" t="s">
        <v>1868</v>
      </c>
      <c r="C202" s="10" t="s">
        <v>1150</v>
      </c>
      <c r="D202" s="10" t="s">
        <v>908</v>
      </c>
      <c r="E202" s="71">
        <v>200000</v>
      </c>
      <c r="F202" s="71">
        <v>200000</v>
      </c>
      <c r="G202" s="71">
        <v>200000</v>
      </c>
      <c r="H202" s="71">
        <v>200000</v>
      </c>
      <c r="I202" s="71">
        <v>200000</v>
      </c>
      <c r="J202" s="9" t="s">
        <v>1168</v>
      </c>
      <c r="K202" s="9" t="s">
        <v>1149</v>
      </c>
      <c r="L202" s="9" t="s">
        <v>137</v>
      </c>
    </row>
    <row r="203" spans="1:12" ht="22.5">
      <c r="A203" s="5"/>
      <c r="B203" s="154" t="s">
        <v>1390</v>
      </c>
      <c r="C203" s="32"/>
      <c r="D203" s="32"/>
      <c r="E203" s="222"/>
      <c r="F203" s="222"/>
      <c r="G203" s="222"/>
      <c r="H203" s="222"/>
      <c r="I203" s="222"/>
      <c r="J203" s="222"/>
      <c r="K203" s="222"/>
      <c r="L203" s="222"/>
    </row>
    <row r="204" spans="1:12" ht="93.75">
      <c r="A204" s="5">
        <v>158</v>
      </c>
      <c r="B204" s="7" t="s">
        <v>1869</v>
      </c>
      <c r="C204" s="10" t="s">
        <v>1150</v>
      </c>
      <c r="D204" s="10" t="s">
        <v>887</v>
      </c>
      <c r="E204" s="71">
        <v>200000</v>
      </c>
      <c r="F204" s="71">
        <v>200000</v>
      </c>
      <c r="G204" s="71">
        <v>200000</v>
      </c>
      <c r="H204" s="71">
        <v>200000</v>
      </c>
      <c r="I204" s="71">
        <v>200000</v>
      </c>
      <c r="J204" s="9" t="s">
        <v>1168</v>
      </c>
      <c r="K204" s="9" t="s">
        <v>1149</v>
      </c>
      <c r="L204" s="9" t="s">
        <v>137</v>
      </c>
    </row>
    <row r="205" spans="1:12" ht="93.75">
      <c r="A205" s="5">
        <v>159</v>
      </c>
      <c r="B205" s="7" t="s">
        <v>1870</v>
      </c>
      <c r="C205" s="10" t="s">
        <v>1150</v>
      </c>
      <c r="D205" s="10" t="s">
        <v>888</v>
      </c>
      <c r="E205" s="71">
        <v>200000</v>
      </c>
      <c r="F205" s="71">
        <v>200000</v>
      </c>
      <c r="G205" s="71">
        <v>200000</v>
      </c>
      <c r="H205" s="71">
        <v>200000</v>
      </c>
      <c r="I205" s="71">
        <v>200000</v>
      </c>
      <c r="J205" s="9" t="s">
        <v>1168</v>
      </c>
      <c r="K205" s="9" t="s">
        <v>1149</v>
      </c>
      <c r="L205" s="9" t="s">
        <v>137</v>
      </c>
    </row>
    <row r="206" spans="1:12" ht="93.75">
      <c r="A206" s="5">
        <v>160</v>
      </c>
      <c r="B206" s="7" t="s">
        <v>1871</v>
      </c>
      <c r="C206" s="10" t="s">
        <v>1150</v>
      </c>
      <c r="D206" s="10" t="s">
        <v>889</v>
      </c>
      <c r="E206" s="71">
        <v>200000</v>
      </c>
      <c r="F206" s="71">
        <v>200000</v>
      </c>
      <c r="G206" s="71">
        <v>200000</v>
      </c>
      <c r="H206" s="71">
        <v>200000</v>
      </c>
      <c r="I206" s="71">
        <v>200000</v>
      </c>
      <c r="J206" s="9" t="s">
        <v>1168</v>
      </c>
      <c r="K206" s="9" t="s">
        <v>1149</v>
      </c>
      <c r="L206" s="9" t="s">
        <v>137</v>
      </c>
    </row>
    <row r="207" spans="1:12" ht="93.75">
      <c r="A207" s="5">
        <v>161</v>
      </c>
      <c r="B207" s="7" t="s">
        <v>1872</v>
      </c>
      <c r="C207" s="10" t="s">
        <v>1150</v>
      </c>
      <c r="D207" s="10" t="s">
        <v>903</v>
      </c>
      <c r="E207" s="71">
        <v>200000</v>
      </c>
      <c r="F207" s="71">
        <v>200000</v>
      </c>
      <c r="G207" s="71">
        <v>200000</v>
      </c>
      <c r="H207" s="71">
        <v>200000</v>
      </c>
      <c r="I207" s="71">
        <v>200000</v>
      </c>
      <c r="J207" s="9" t="s">
        <v>1168</v>
      </c>
      <c r="K207" s="9" t="s">
        <v>1149</v>
      </c>
      <c r="L207" s="9" t="s">
        <v>137</v>
      </c>
    </row>
    <row r="208" spans="1:12" ht="93.75">
      <c r="A208" s="5">
        <v>162</v>
      </c>
      <c r="B208" s="7" t="s">
        <v>1873</v>
      </c>
      <c r="C208" s="10" t="s">
        <v>1150</v>
      </c>
      <c r="D208" s="10" t="s">
        <v>904</v>
      </c>
      <c r="E208" s="71">
        <v>200000</v>
      </c>
      <c r="F208" s="71">
        <v>200000</v>
      </c>
      <c r="G208" s="71">
        <v>200000</v>
      </c>
      <c r="H208" s="71">
        <v>200000</v>
      </c>
      <c r="I208" s="71">
        <v>200000</v>
      </c>
      <c r="J208" s="9" t="s">
        <v>1168</v>
      </c>
      <c r="K208" s="9" t="s">
        <v>1149</v>
      </c>
      <c r="L208" s="9" t="s">
        <v>137</v>
      </c>
    </row>
    <row r="209" spans="1:12" ht="93.75">
      <c r="A209" s="5">
        <v>163</v>
      </c>
      <c r="B209" s="7" t="s">
        <v>1874</v>
      </c>
      <c r="C209" s="10" t="s">
        <v>1150</v>
      </c>
      <c r="D209" s="10" t="s">
        <v>905</v>
      </c>
      <c r="E209" s="71">
        <v>200000</v>
      </c>
      <c r="F209" s="71">
        <v>200000</v>
      </c>
      <c r="G209" s="71">
        <v>200000</v>
      </c>
      <c r="H209" s="71">
        <v>200000</v>
      </c>
      <c r="I209" s="71">
        <v>200000</v>
      </c>
      <c r="J209" s="9" t="s">
        <v>1168</v>
      </c>
      <c r="K209" s="9" t="s">
        <v>1149</v>
      </c>
      <c r="L209" s="9" t="s">
        <v>137</v>
      </c>
    </row>
    <row r="210" spans="1:12" ht="93.75">
      <c r="A210" s="5">
        <v>164</v>
      </c>
      <c r="B210" s="7" t="s">
        <v>1875</v>
      </c>
      <c r="C210" s="10" t="s">
        <v>1150</v>
      </c>
      <c r="D210" s="10" t="s">
        <v>907</v>
      </c>
      <c r="E210" s="71">
        <v>200000</v>
      </c>
      <c r="F210" s="71">
        <v>200000</v>
      </c>
      <c r="G210" s="71">
        <v>200000</v>
      </c>
      <c r="H210" s="71">
        <v>200000</v>
      </c>
      <c r="I210" s="71">
        <v>200000</v>
      </c>
      <c r="J210" s="9" t="s">
        <v>1168</v>
      </c>
      <c r="K210" s="9" t="s">
        <v>1149</v>
      </c>
      <c r="L210" s="9" t="s">
        <v>137</v>
      </c>
    </row>
    <row r="211" spans="1:12" ht="93.75">
      <c r="A211" s="5">
        <v>165</v>
      </c>
      <c r="B211" s="7" t="s">
        <v>1876</v>
      </c>
      <c r="C211" s="10" t="s">
        <v>1150</v>
      </c>
      <c r="D211" s="10" t="s">
        <v>922</v>
      </c>
      <c r="E211" s="71">
        <v>200000</v>
      </c>
      <c r="F211" s="71">
        <v>200000</v>
      </c>
      <c r="G211" s="71">
        <v>200000</v>
      </c>
      <c r="H211" s="71">
        <v>200000</v>
      </c>
      <c r="I211" s="71">
        <v>200000</v>
      </c>
      <c r="J211" s="9" t="s">
        <v>1168</v>
      </c>
      <c r="K211" s="9" t="s">
        <v>1149</v>
      </c>
      <c r="L211" s="9" t="s">
        <v>137</v>
      </c>
    </row>
    <row r="212" spans="1:12" ht="93.75">
      <c r="A212" s="5">
        <v>166</v>
      </c>
      <c r="B212" s="126" t="s">
        <v>158</v>
      </c>
      <c r="C212" s="10" t="s">
        <v>1150</v>
      </c>
      <c r="D212" s="10" t="s">
        <v>788</v>
      </c>
      <c r="E212" s="71">
        <f>SUM(E213:E218)</f>
        <v>1200000</v>
      </c>
      <c r="F212" s="71">
        <f>SUM(F214:F218)</f>
        <v>1000000</v>
      </c>
      <c r="G212" s="71">
        <f>SUM(G214:G218)</f>
        <v>1000000</v>
      </c>
      <c r="H212" s="71">
        <f>SUM(H214:H218)</f>
        <v>1000000</v>
      </c>
      <c r="I212" s="71">
        <f>SUM(I214:I218)</f>
        <v>1000000</v>
      </c>
      <c r="J212" s="9" t="s">
        <v>1168</v>
      </c>
      <c r="K212" s="9" t="s">
        <v>1149</v>
      </c>
      <c r="L212" s="9" t="s">
        <v>137</v>
      </c>
    </row>
    <row r="213" spans="1:12" ht="93.75">
      <c r="A213" s="5">
        <v>167</v>
      </c>
      <c r="B213" s="7" t="s">
        <v>1877</v>
      </c>
      <c r="C213" s="10" t="s">
        <v>1150</v>
      </c>
      <c r="D213" s="10" t="s">
        <v>1289</v>
      </c>
      <c r="E213" s="71">
        <v>200000</v>
      </c>
      <c r="F213" s="71">
        <v>200000</v>
      </c>
      <c r="G213" s="71">
        <v>200000</v>
      </c>
      <c r="H213" s="71">
        <v>200000</v>
      </c>
      <c r="I213" s="71">
        <v>200000</v>
      </c>
      <c r="J213" s="9" t="s">
        <v>1168</v>
      </c>
      <c r="K213" s="9" t="s">
        <v>1149</v>
      </c>
      <c r="L213" s="9" t="s">
        <v>137</v>
      </c>
    </row>
    <row r="214" spans="1:12" ht="93.75">
      <c r="A214" s="5">
        <v>168</v>
      </c>
      <c r="B214" s="7" t="s">
        <v>1878</v>
      </c>
      <c r="C214" s="10" t="s">
        <v>1150</v>
      </c>
      <c r="D214" s="10" t="s">
        <v>925</v>
      </c>
      <c r="E214" s="71">
        <v>200000</v>
      </c>
      <c r="F214" s="71">
        <v>200000</v>
      </c>
      <c r="G214" s="71">
        <v>200000</v>
      </c>
      <c r="H214" s="71">
        <v>200000</v>
      </c>
      <c r="I214" s="71">
        <v>200000</v>
      </c>
      <c r="J214" s="9" t="s">
        <v>1168</v>
      </c>
      <c r="K214" s="9" t="s">
        <v>1149</v>
      </c>
      <c r="L214" s="9" t="s">
        <v>137</v>
      </c>
    </row>
    <row r="215" spans="1:12" ht="93.75">
      <c r="A215" s="5">
        <v>169</v>
      </c>
      <c r="B215" s="7" t="s">
        <v>1879</v>
      </c>
      <c r="C215" s="10" t="s">
        <v>1150</v>
      </c>
      <c r="D215" s="10" t="s">
        <v>926</v>
      </c>
      <c r="E215" s="71">
        <v>200000</v>
      </c>
      <c r="F215" s="71">
        <v>200000</v>
      </c>
      <c r="G215" s="71">
        <v>200000</v>
      </c>
      <c r="H215" s="71">
        <v>200000</v>
      </c>
      <c r="I215" s="71">
        <v>200000</v>
      </c>
      <c r="J215" s="9" t="s">
        <v>1168</v>
      </c>
      <c r="K215" s="9" t="s">
        <v>1149</v>
      </c>
      <c r="L215" s="9" t="s">
        <v>137</v>
      </c>
    </row>
    <row r="216" spans="1:12" ht="93.75">
      <c r="A216" s="5">
        <v>170</v>
      </c>
      <c r="B216" s="7" t="s">
        <v>1880</v>
      </c>
      <c r="C216" s="10" t="s">
        <v>1150</v>
      </c>
      <c r="D216" s="10" t="s">
        <v>927</v>
      </c>
      <c r="E216" s="71">
        <v>200000</v>
      </c>
      <c r="F216" s="71">
        <v>200000</v>
      </c>
      <c r="G216" s="71">
        <v>200000</v>
      </c>
      <c r="H216" s="71">
        <v>200000</v>
      </c>
      <c r="I216" s="71">
        <v>200000</v>
      </c>
      <c r="J216" s="9" t="s">
        <v>1168</v>
      </c>
      <c r="K216" s="9" t="s">
        <v>1149</v>
      </c>
      <c r="L216" s="9" t="s">
        <v>137</v>
      </c>
    </row>
    <row r="217" spans="1:12" ht="93.75">
      <c r="A217" s="5">
        <v>171</v>
      </c>
      <c r="B217" s="7" t="s">
        <v>1881</v>
      </c>
      <c r="C217" s="10" t="s">
        <v>1150</v>
      </c>
      <c r="D217" s="10" t="s">
        <v>928</v>
      </c>
      <c r="E217" s="71">
        <v>200000</v>
      </c>
      <c r="F217" s="71">
        <v>200000</v>
      </c>
      <c r="G217" s="71">
        <v>200000</v>
      </c>
      <c r="H217" s="71">
        <v>200000</v>
      </c>
      <c r="I217" s="71">
        <v>200000</v>
      </c>
      <c r="J217" s="9" t="s">
        <v>1168</v>
      </c>
      <c r="K217" s="9" t="s">
        <v>1149</v>
      </c>
      <c r="L217" s="9" t="s">
        <v>137</v>
      </c>
    </row>
    <row r="218" spans="1:12" ht="93.75">
      <c r="A218" s="5">
        <v>172</v>
      </c>
      <c r="B218" s="7" t="s">
        <v>1882</v>
      </c>
      <c r="C218" s="10" t="s">
        <v>1150</v>
      </c>
      <c r="D218" s="10" t="s">
        <v>929</v>
      </c>
      <c r="E218" s="71">
        <v>200000</v>
      </c>
      <c r="F218" s="71">
        <v>200000</v>
      </c>
      <c r="G218" s="71">
        <v>200000</v>
      </c>
      <c r="H218" s="71">
        <v>200000</v>
      </c>
      <c r="I218" s="71">
        <v>200000</v>
      </c>
      <c r="J218" s="9" t="s">
        <v>1168</v>
      </c>
      <c r="K218" s="9" t="s">
        <v>1149</v>
      </c>
      <c r="L218" s="9" t="s">
        <v>137</v>
      </c>
    </row>
    <row r="219" spans="1:12" ht="93.75">
      <c r="A219" s="5">
        <v>173</v>
      </c>
      <c r="B219" s="7" t="s">
        <v>164</v>
      </c>
      <c r="C219" s="10" t="s">
        <v>1150</v>
      </c>
      <c r="D219" s="10" t="s">
        <v>788</v>
      </c>
      <c r="E219" s="71">
        <f>SUM(E220:E223)</f>
        <v>700000</v>
      </c>
      <c r="F219" s="71">
        <f>SUM(F220:F223)</f>
        <v>700000</v>
      </c>
      <c r="G219" s="71">
        <f>SUM(G220:G223)</f>
        <v>700000</v>
      </c>
      <c r="H219" s="71">
        <f>SUM(H220:H223)</f>
        <v>700000</v>
      </c>
      <c r="I219" s="71">
        <f>SUM(I220:I223)</f>
        <v>700000</v>
      </c>
      <c r="J219" s="9" t="s">
        <v>1168</v>
      </c>
      <c r="K219" s="9" t="s">
        <v>1149</v>
      </c>
      <c r="L219" s="9" t="s">
        <v>137</v>
      </c>
    </row>
    <row r="220" spans="1:12" ht="93.75">
      <c r="A220" s="5">
        <v>174</v>
      </c>
      <c r="B220" s="7" t="s">
        <v>1883</v>
      </c>
      <c r="C220" s="10" t="s">
        <v>1150</v>
      </c>
      <c r="D220" s="10" t="s">
        <v>930</v>
      </c>
      <c r="E220" s="71">
        <v>200000</v>
      </c>
      <c r="F220" s="71">
        <v>200000</v>
      </c>
      <c r="G220" s="71">
        <v>200000</v>
      </c>
      <c r="H220" s="71">
        <v>200000</v>
      </c>
      <c r="I220" s="71">
        <v>200000</v>
      </c>
      <c r="J220" s="9" t="s">
        <v>1168</v>
      </c>
      <c r="K220" s="9" t="s">
        <v>1149</v>
      </c>
      <c r="L220" s="9" t="s">
        <v>137</v>
      </c>
    </row>
    <row r="221" spans="1:12" ht="93.75">
      <c r="A221" s="5">
        <v>175</v>
      </c>
      <c r="B221" s="7" t="s">
        <v>1884</v>
      </c>
      <c r="C221" s="10" t="s">
        <v>1150</v>
      </c>
      <c r="D221" s="10" t="s">
        <v>931</v>
      </c>
      <c r="E221" s="71">
        <v>200000</v>
      </c>
      <c r="F221" s="71">
        <v>200000</v>
      </c>
      <c r="G221" s="71">
        <v>200000</v>
      </c>
      <c r="H221" s="71">
        <v>200000</v>
      </c>
      <c r="I221" s="71">
        <v>200000</v>
      </c>
      <c r="J221" s="9" t="s">
        <v>1168</v>
      </c>
      <c r="K221" s="9" t="s">
        <v>1149</v>
      </c>
      <c r="L221" s="9" t="s">
        <v>137</v>
      </c>
    </row>
    <row r="222" spans="1:12" ht="93.75">
      <c r="A222" s="5">
        <v>176</v>
      </c>
      <c r="B222" s="7" t="s">
        <v>1885</v>
      </c>
      <c r="C222" s="10" t="s">
        <v>1150</v>
      </c>
      <c r="D222" s="10" t="s">
        <v>932</v>
      </c>
      <c r="E222" s="71">
        <v>200000</v>
      </c>
      <c r="F222" s="71">
        <v>200000</v>
      </c>
      <c r="G222" s="71">
        <v>200000</v>
      </c>
      <c r="H222" s="71">
        <v>200000</v>
      </c>
      <c r="I222" s="71">
        <v>200000</v>
      </c>
      <c r="J222" s="9" t="s">
        <v>1168</v>
      </c>
      <c r="K222" s="9" t="s">
        <v>1149</v>
      </c>
      <c r="L222" s="9" t="s">
        <v>137</v>
      </c>
    </row>
    <row r="223" spans="1:12" ht="93.75">
      <c r="A223" s="5">
        <v>177</v>
      </c>
      <c r="B223" s="7" t="s">
        <v>1886</v>
      </c>
      <c r="C223" s="10" t="s">
        <v>1150</v>
      </c>
      <c r="D223" s="10" t="s">
        <v>891</v>
      </c>
      <c r="E223" s="71">
        <v>100000</v>
      </c>
      <c r="F223" s="71">
        <v>100000</v>
      </c>
      <c r="G223" s="71">
        <v>100000</v>
      </c>
      <c r="H223" s="71">
        <v>100000</v>
      </c>
      <c r="I223" s="71">
        <v>100000</v>
      </c>
      <c r="J223" s="9" t="s">
        <v>1168</v>
      </c>
      <c r="K223" s="9" t="s">
        <v>1149</v>
      </c>
      <c r="L223" s="9" t="s">
        <v>137</v>
      </c>
    </row>
    <row r="224" spans="1:12" ht="93.75">
      <c r="A224" s="5">
        <v>178</v>
      </c>
      <c r="B224" s="7" t="s">
        <v>169</v>
      </c>
      <c r="C224" s="10" t="s">
        <v>1150</v>
      </c>
      <c r="D224" s="10" t="s">
        <v>788</v>
      </c>
      <c r="E224" s="71">
        <v>200000</v>
      </c>
      <c r="F224" s="71">
        <v>200000</v>
      </c>
      <c r="G224" s="71">
        <v>200000</v>
      </c>
      <c r="H224" s="71">
        <v>200000</v>
      </c>
      <c r="I224" s="71">
        <v>200000</v>
      </c>
      <c r="J224" s="9" t="s">
        <v>1168</v>
      </c>
      <c r="K224" s="9" t="s">
        <v>1149</v>
      </c>
      <c r="L224" s="9" t="s">
        <v>137</v>
      </c>
    </row>
    <row r="225" spans="1:12" ht="93.75">
      <c r="A225" s="5">
        <v>179</v>
      </c>
      <c r="B225" s="126" t="s">
        <v>170</v>
      </c>
      <c r="C225" s="10" t="s">
        <v>1150</v>
      </c>
      <c r="D225" s="10" t="s">
        <v>788</v>
      </c>
      <c r="E225" s="71">
        <f>SUM(E226:E229)</f>
        <v>700000</v>
      </c>
      <c r="F225" s="71">
        <f>SUM(F226:F227)</f>
        <v>400000</v>
      </c>
      <c r="G225" s="71">
        <f>SUM(G226:G227)</f>
        <v>400000</v>
      </c>
      <c r="H225" s="71">
        <f>SUM(H226:H227)</f>
        <v>400000</v>
      </c>
      <c r="I225" s="71">
        <f>SUM(I226:I227)</f>
        <v>400000</v>
      </c>
      <c r="J225" s="9" t="s">
        <v>1168</v>
      </c>
      <c r="K225" s="9" t="s">
        <v>1149</v>
      </c>
      <c r="L225" s="9" t="s">
        <v>137</v>
      </c>
    </row>
    <row r="226" spans="1:12" ht="93.75">
      <c r="A226" s="5">
        <v>180</v>
      </c>
      <c r="B226" s="7" t="s">
        <v>1887</v>
      </c>
      <c r="C226" s="10" t="s">
        <v>1150</v>
      </c>
      <c r="D226" s="10" t="s">
        <v>976</v>
      </c>
      <c r="E226" s="71">
        <v>200000</v>
      </c>
      <c r="F226" s="71">
        <v>200000</v>
      </c>
      <c r="G226" s="71">
        <v>200000</v>
      </c>
      <c r="H226" s="71">
        <v>200000</v>
      </c>
      <c r="I226" s="71">
        <v>200000</v>
      </c>
      <c r="J226" s="9" t="s">
        <v>1168</v>
      </c>
      <c r="K226" s="9" t="s">
        <v>1149</v>
      </c>
      <c r="L226" s="9" t="s">
        <v>137</v>
      </c>
    </row>
    <row r="227" spans="1:12" ht="93.75">
      <c r="A227" s="5">
        <v>181</v>
      </c>
      <c r="B227" s="7" t="s">
        <v>1888</v>
      </c>
      <c r="C227" s="10" t="s">
        <v>1150</v>
      </c>
      <c r="D227" s="10" t="s">
        <v>787</v>
      </c>
      <c r="E227" s="71">
        <v>200000</v>
      </c>
      <c r="F227" s="71">
        <v>200000</v>
      </c>
      <c r="G227" s="71">
        <v>200000</v>
      </c>
      <c r="H227" s="71">
        <v>200000</v>
      </c>
      <c r="I227" s="71">
        <v>200000</v>
      </c>
      <c r="J227" s="9" t="s">
        <v>1168</v>
      </c>
      <c r="K227" s="9" t="s">
        <v>1149</v>
      </c>
      <c r="L227" s="9" t="s">
        <v>137</v>
      </c>
    </row>
    <row r="228" spans="1:12" ht="93.75">
      <c r="A228" s="5">
        <v>182</v>
      </c>
      <c r="B228" s="7" t="s">
        <v>1889</v>
      </c>
      <c r="C228" s="10" t="s">
        <v>1150</v>
      </c>
      <c r="D228" s="10" t="s">
        <v>1628</v>
      </c>
      <c r="E228" s="71">
        <v>200000</v>
      </c>
      <c r="F228" s="71">
        <v>200000</v>
      </c>
      <c r="G228" s="71">
        <v>200000</v>
      </c>
      <c r="H228" s="71">
        <v>200000</v>
      </c>
      <c r="I228" s="71">
        <v>200000</v>
      </c>
      <c r="J228" s="9" t="s">
        <v>1168</v>
      </c>
      <c r="K228" s="9" t="s">
        <v>1149</v>
      </c>
      <c r="L228" s="9" t="s">
        <v>137</v>
      </c>
    </row>
    <row r="229" spans="1:12" ht="93.75">
      <c r="A229" s="5">
        <v>183</v>
      </c>
      <c r="B229" s="7" t="s">
        <v>514</v>
      </c>
      <c r="C229" s="10" t="s">
        <v>515</v>
      </c>
      <c r="D229" s="11" t="s">
        <v>178</v>
      </c>
      <c r="E229" s="70">
        <v>100000</v>
      </c>
      <c r="F229" s="70">
        <v>100000</v>
      </c>
      <c r="G229" s="70">
        <v>100000</v>
      </c>
      <c r="H229" s="70">
        <v>100000</v>
      </c>
      <c r="I229" s="70">
        <v>100000</v>
      </c>
      <c r="J229" s="9" t="s">
        <v>1176</v>
      </c>
      <c r="K229" s="9" t="s">
        <v>1154</v>
      </c>
      <c r="L229" s="9" t="s">
        <v>277</v>
      </c>
    </row>
    <row r="230" spans="1:12" ht="67.5">
      <c r="A230" s="5">
        <v>184</v>
      </c>
      <c r="B230" s="7" t="s">
        <v>1245</v>
      </c>
      <c r="C230" s="10" t="s">
        <v>182</v>
      </c>
      <c r="D230" s="11" t="s">
        <v>1046</v>
      </c>
      <c r="E230" s="70">
        <v>100000</v>
      </c>
      <c r="F230" s="70">
        <v>100000</v>
      </c>
      <c r="G230" s="70">
        <v>100000</v>
      </c>
      <c r="H230" s="70">
        <v>100000</v>
      </c>
      <c r="I230" s="70">
        <v>100000</v>
      </c>
      <c r="J230" s="9" t="s">
        <v>1176</v>
      </c>
      <c r="K230" s="9" t="s">
        <v>1154</v>
      </c>
      <c r="L230" s="9" t="s">
        <v>137</v>
      </c>
    </row>
    <row r="231" spans="1:12" ht="56.25">
      <c r="A231" s="5">
        <v>185</v>
      </c>
      <c r="B231" s="28" t="s">
        <v>735</v>
      </c>
      <c r="C231" s="10" t="s">
        <v>482</v>
      </c>
      <c r="D231" s="11" t="s">
        <v>736</v>
      </c>
      <c r="E231" s="70">
        <v>2000000</v>
      </c>
      <c r="F231" s="70">
        <v>2000000</v>
      </c>
      <c r="G231" s="70">
        <v>2000000</v>
      </c>
      <c r="H231" s="70">
        <v>2000000</v>
      </c>
      <c r="I231" s="70">
        <v>2000000</v>
      </c>
      <c r="J231" s="9" t="s">
        <v>1176</v>
      </c>
      <c r="K231" s="9" t="s">
        <v>1154</v>
      </c>
      <c r="L231" s="9" t="s">
        <v>137</v>
      </c>
    </row>
    <row r="232" spans="1:12" ht="56.25">
      <c r="A232" s="5">
        <v>186</v>
      </c>
      <c r="B232" s="28" t="s">
        <v>1225</v>
      </c>
      <c r="C232" s="10" t="s">
        <v>482</v>
      </c>
      <c r="D232" s="11" t="s">
        <v>736</v>
      </c>
      <c r="E232" s="70">
        <v>2000000</v>
      </c>
      <c r="F232" s="70">
        <v>2000000</v>
      </c>
      <c r="G232" s="70">
        <v>2000000</v>
      </c>
      <c r="H232" s="70">
        <v>2000000</v>
      </c>
      <c r="I232" s="70">
        <v>2000000</v>
      </c>
      <c r="J232" s="9" t="s">
        <v>1176</v>
      </c>
      <c r="K232" s="9" t="s">
        <v>1154</v>
      </c>
      <c r="L232" s="9" t="s">
        <v>137</v>
      </c>
    </row>
    <row r="233" spans="1:12" ht="56.25">
      <c r="A233" s="27">
        <v>187</v>
      </c>
      <c r="B233" s="7" t="s">
        <v>191</v>
      </c>
      <c r="C233" s="10" t="s">
        <v>136</v>
      </c>
      <c r="D233" s="100" t="s">
        <v>1140</v>
      </c>
      <c r="E233" s="70">
        <v>100000</v>
      </c>
      <c r="F233" s="70">
        <v>100000</v>
      </c>
      <c r="G233" s="70">
        <v>100000</v>
      </c>
      <c r="H233" s="70">
        <v>100000</v>
      </c>
      <c r="I233" s="70">
        <v>100000</v>
      </c>
      <c r="J233" s="9" t="s">
        <v>1171</v>
      </c>
      <c r="K233" s="9" t="s">
        <v>1172</v>
      </c>
      <c r="L233" s="9" t="s">
        <v>137</v>
      </c>
    </row>
    <row r="234" spans="1:12" ht="60.75">
      <c r="A234" s="27">
        <v>188</v>
      </c>
      <c r="B234" s="57" t="s">
        <v>749</v>
      </c>
      <c r="C234" s="10" t="s">
        <v>1151</v>
      </c>
      <c r="D234" s="9" t="s">
        <v>1141</v>
      </c>
      <c r="E234" s="70">
        <v>1000000</v>
      </c>
      <c r="F234" s="70">
        <v>1000000</v>
      </c>
      <c r="G234" s="70">
        <v>1000000</v>
      </c>
      <c r="H234" s="70">
        <v>1000000</v>
      </c>
      <c r="I234" s="70">
        <v>1000000</v>
      </c>
      <c r="J234" s="9" t="s">
        <v>1171</v>
      </c>
      <c r="K234" s="9" t="s">
        <v>1172</v>
      </c>
      <c r="L234" s="9" t="s">
        <v>137</v>
      </c>
    </row>
    <row r="235" spans="1:12" ht="56.25">
      <c r="A235" s="27">
        <v>189</v>
      </c>
      <c r="B235" s="7" t="s">
        <v>192</v>
      </c>
      <c r="C235" s="10" t="s">
        <v>136</v>
      </c>
      <c r="D235" s="101" t="s">
        <v>1142</v>
      </c>
      <c r="E235" s="70">
        <v>500000</v>
      </c>
      <c r="F235" s="70">
        <v>500000</v>
      </c>
      <c r="G235" s="70">
        <v>500000</v>
      </c>
      <c r="H235" s="70">
        <v>500000</v>
      </c>
      <c r="I235" s="70">
        <v>500000</v>
      </c>
      <c r="J235" s="9" t="s">
        <v>1171</v>
      </c>
      <c r="K235" s="9" t="s">
        <v>1172</v>
      </c>
      <c r="L235" s="9" t="s">
        <v>137</v>
      </c>
    </row>
    <row r="236" spans="1:12" ht="56.25">
      <c r="A236" s="27">
        <v>190</v>
      </c>
      <c r="B236" s="7" t="s">
        <v>193</v>
      </c>
      <c r="C236" s="10" t="s">
        <v>194</v>
      </c>
      <c r="D236" s="9" t="s">
        <v>195</v>
      </c>
      <c r="E236" s="70">
        <v>200000</v>
      </c>
      <c r="F236" s="70">
        <v>200000</v>
      </c>
      <c r="G236" s="70">
        <v>200000</v>
      </c>
      <c r="H236" s="70">
        <v>200000</v>
      </c>
      <c r="I236" s="70">
        <v>200000</v>
      </c>
      <c r="J236" s="9" t="s">
        <v>1171</v>
      </c>
      <c r="K236" s="9" t="s">
        <v>1172</v>
      </c>
      <c r="L236" s="9" t="s">
        <v>137</v>
      </c>
    </row>
    <row r="237" spans="1:12" ht="56.25">
      <c r="A237" s="27">
        <v>191</v>
      </c>
      <c r="B237" s="7" t="s">
        <v>196</v>
      </c>
      <c r="C237" s="10" t="s">
        <v>197</v>
      </c>
      <c r="D237" s="9" t="s">
        <v>195</v>
      </c>
      <c r="E237" s="70">
        <v>200000</v>
      </c>
      <c r="F237" s="70">
        <v>200000</v>
      </c>
      <c r="G237" s="70">
        <v>200000</v>
      </c>
      <c r="H237" s="70">
        <v>200000</v>
      </c>
      <c r="I237" s="70">
        <v>200000</v>
      </c>
      <c r="J237" s="9" t="s">
        <v>1171</v>
      </c>
      <c r="K237" s="9" t="s">
        <v>1172</v>
      </c>
      <c r="L237" s="9" t="s">
        <v>137</v>
      </c>
    </row>
    <row r="238" spans="1:12" ht="56.25">
      <c r="A238" s="27">
        <v>192</v>
      </c>
      <c r="B238" s="7" t="s">
        <v>198</v>
      </c>
      <c r="C238" s="10" t="s">
        <v>199</v>
      </c>
      <c r="D238" s="9" t="s">
        <v>200</v>
      </c>
      <c r="E238" s="70">
        <v>500000</v>
      </c>
      <c r="F238" s="70">
        <v>500000</v>
      </c>
      <c r="G238" s="70">
        <v>500000</v>
      </c>
      <c r="H238" s="70">
        <v>500000</v>
      </c>
      <c r="I238" s="70">
        <v>500000</v>
      </c>
      <c r="J238" s="9" t="s">
        <v>1171</v>
      </c>
      <c r="K238" s="9" t="s">
        <v>1172</v>
      </c>
      <c r="L238" s="9" t="s">
        <v>137</v>
      </c>
    </row>
    <row r="239" spans="1:12" ht="56.25">
      <c r="A239" s="27">
        <v>193</v>
      </c>
      <c r="B239" s="7" t="s">
        <v>201</v>
      </c>
      <c r="C239" s="10" t="s">
        <v>202</v>
      </c>
      <c r="D239" s="9" t="s">
        <v>203</v>
      </c>
      <c r="E239" s="70">
        <v>500000</v>
      </c>
      <c r="F239" s="70">
        <v>500000</v>
      </c>
      <c r="G239" s="70">
        <v>500000</v>
      </c>
      <c r="H239" s="70">
        <v>500000</v>
      </c>
      <c r="I239" s="70">
        <v>500000</v>
      </c>
      <c r="J239" s="9" t="s">
        <v>1171</v>
      </c>
      <c r="K239" s="9" t="s">
        <v>1172</v>
      </c>
      <c r="L239" s="9" t="s">
        <v>137</v>
      </c>
    </row>
    <row r="240" spans="1:12" ht="75">
      <c r="A240" s="27">
        <v>194</v>
      </c>
      <c r="B240" s="7" t="s">
        <v>204</v>
      </c>
      <c r="C240" s="10" t="s">
        <v>205</v>
      </c>
      <c r="D240" s="9" t="s">
        <v>206</v>
      </c>
      <c r="E240" s="70">
        <v>500000</v>
      </c>
      <c r="F240" s="70">
        <v>500000</v>
      </c>
      <c r="G240" s="70">
        <v>500000</v>
      </c>
      <c r="H240" s="70">
        <v>500000</v>
      </c>
      <c r="I240" s="70">
        <v>500000</v>
      </c>
      <c r="J240" s="9" t="s">
        <v>1171</v>
      </c>
      <c r="K240" s="9" t="s">
        <v>1172</v>
      </c>
      <c r="L240" s="9" t="s">
        <v>137</v>
      </c>
    </row>
    <row r="241" spans="1:12" ht="56.25">
      <c r="A241" s="27">
        <v>195</v>
      </c>
      <c r="B241" s="7" t="s">
        <v>643</v>
      </c>
      <c r="C241" s="10" t="s">
        <v>207</v>
      </c>
      <c r="D241" s="9" t="s">
        <v>206</v>
      </c>
      <c r="E241" s="70">
        <v>500000</v>
      </c>
      <c r="F241" s="70">
        <v>500000</v>
      </c>
      <c r="G241" s="70">
        <v>500000</v>
      </c>
      <c r="H241" s="70">
        <v>500000</v>
      </c>
      <c r="I241" s="70">
        <v>500000</v>
      </c>
      <c r="J241" s="9" t="s">
        <v>1171</v>
      </c>
      <c r="K241" s="9" t="s">
        <v>1172</v>
      </c>
      <c r="L241" s="9" t="s">
        <v>137</v>
      </c>
    </row>
    <row r="242" spans="1:12" ht="56.25">
      <c r="A242" s="27">
        <v>196</v>
      </c>
      <c r="B242" s="7" t="s">
        <v>208</v>
      </c>
      <c r="C242" s="10" t="s">
        <v>209</v>
      </c>
      <c r="D242" s="9" t="s">
        <v>210</v>
      </c>
      <c r="E242" s="70">
        <v>200000</v>
      </c>
      <c r="F242" s="70">
        <v>200000</v>
      </c>
      <c r="G242" s="70">
        <v>200000</v>
      </c>
      <c r="H242" s="70">
        <v>200000</v>
      </c>
      <c r="I242" s="70">
        <v>200000</v>
      </c>
      <c r="J242" s="9" t="s">
        <v>1171</v>
      </c>
      <c r="K242" s="9" t="s">
        <v>1172</v>
      </c>
      <c r="L242" s="9" t="s">
        <v>137</v>
      </c>
    </row>
    <row r="243" spans="1:12" ht="56.25">
      <c r="A243" s="27">
        <v>197</v>
      </c>
      <c r="B243" s="7" t="s">
        <v>211</v>
      </c>
      <c r="C243" s="10" t="s">
        <v>212</v>
      </c>
      <c r="D243" s="9" t="s">
        <v>213</v>
      </c>
      <c r="E243" s="70">
        <v>200000</v>
      </c>
      <c r="F243" s="70">
        <v>200000</v>
      </c>
      <c r="G243" s="70">
        <v>200000</v>
      </c>
      <c r="H243" s="70">
        <v>200000</v>
      </c>
      <c r="I243" s="70">
        <v>200000</v>
      </c>
      <c r="J243" s="9" t="s">
        <v>1171</v>
      </c>
      <c r="K243" s="9" t="s">
        <v>1172</v>
      </c>
      <c r="L243" s="9" t="s">
        <v>137</v>
      </c>
    </row>
    <row r="244" spans="1:12" ht="56.25">
      <c r="A244" s="5">
        <v>198</v>
      </c>
      <c r="B244" s="7" t="s">
        <v>1637</v>
      </c>
      <c r="C244" s="10" t="s">
        <v>1638</v>
      </c>
      <c r="D244" s="9" t="s">
        <v>159</v>
      </c>
      <c r="E244" s="70">
        <v>100000</v>
      </c>
      <c r="F244" s="70">
        <v>100000</v>
      </c>
      <c r="G244" s="70">
        <v>100000</v>
      </c>
      <c r="H244" s="70">
        <v>100000</v>
      </c>
      <c r="I244" s="70">
        <v>100000</v>
      </c>
      <c r="J244" s="9" t="s">
        <v>1171</v>
      </c>
      <c r="K244" s="9" t="s">
        <v>1172</v>
      </c>
      <c r="L244" s="9" t="s">
        <v>137</v>
      </c>
    </row>
    <row r="245" spans="1:12" ht="56.25">
      <c r="A245" s="5">
        <v>199</v>
      </c>
      <c r="B245" s="7" t="s">
        <v>1660</v>
      </c>
      <c r="C245" s="10" t="s">
        <v>1661</v>
      </c>
      <c r="D245" s="9" t="s">
        <v>1662</v>
      </c>
      <c r="E245" s="70">
        <v>50000</v>
      </c>
      <c r="F245" s="70">
        <v>50000</v>
      </c>
      <c r="G245" s="70">
        <v>50000</v>
      </c>
      <c r="H245" s="70">
        <v>50000</v>
      </c>
      <c r="I245" s="70">
        <v>50000</v>
      </c>
      <c r="J245" s="9" t="s">
        <v>1171</v>
      </c>
      <c r="K245" s="9" t="s">
        <v>1172</v>
      </c>
      <c r="L245" s="9" t="s">
        <v>137</v>
      </c>
    </row>
    <row r="246" spans="1:12" ht="56.25">
      <c r="A246" s="5">
        <v>200</v>
      </c>
      <c r="B246" s="126" t="s">
        <v>2113</v>
      </c>
      <c r="C246" s="10" t="s">
        <v>1150</v>
      </c>
      <c r="D246" s="10" t="s">
        <v>159</v>
      </c>
      <c r="E246" s="70">
        <v>12000000</v>
      </c>
      <c r="F246" s="70">
        <v>12000000</v>
      </c>
      <c r="G246" s="70">
        <v>12000000</v>
      </c>
      <c r="H246" s="70">
        <v>12000000</v>
      </c>
      <c r="I246" s="70">
        <v>12000000</v>
      </c>
      <c r="J246" s="9" t="s">
        <v>1171</v>
      </c>
      <c r="K246" s="9" t="s">
        <v>1172</v>
      </c>
      <c r="L246" s="9" t="s">
        <v>137</v>
      </c>
    </row>
    <row r="247" spans="1:12" ht="90">
      <c r="A247" s="11">
        <v>201</v>
      </c>
      <c r="B247" s="7" t="s">
        <v>1441</v>
      </c>
      <c r="C247" s="10" t="s">
        <v>1150</v>
      </c>
      <c r="D247" s="10" t="s">
        <v>2184</v>
      </c>
      <c r="E247" s="71">
        <v>20000000</v>
      </c>
      <c r="F247" s="71">
        <v>20000000</v>
      </c>
      <c r="G247" s="71">
        <v>20000000</v>
      </c>
      <c r="H247" s="71">
        <v>20000000</v>
      </c>
      <c r="I247" s="71">
        <v>20000000</v>
      </c>
      <c r="J247" s="9" t="s">
        <v>1171</v>
      </c>
      <c r="K247" s="9" t="s">
        <v>1172</v>
      </c>
      <c r="L247" s="9" t="s">
        <v>137</v>
      </c>
    </row>
    <row r="248" spans="1:12" ht="90">
      <c r="A248" s="11">
        <v>202</v>
      </c>
      <c r="B248" s="7" t="s">
        <v>1663</v>
      </c>
      <c r="C248" s="10" t="s">
        <v>1150</v>
      </c>
      <c r="D248" s="10" t="s">
        <v>2185</v>
      </c>
      <c r="E248" s="70">
        <v>12000000</v>
      </c>
      <c r="F248" s="70">
        <v>12000000</v>
      </c>
      <c r="G248" s="70">
        <v>12000000</v>
      </c>
      <c r="H248" s="70">
        <v>12000000</v>
      </c>
      <c r="I248" s="70">
        <v>12000000</v>
      </c>
      <c r="J248" s="9" t="s">
        <v>1171</v>
      </c>
      <c r="K248" s="9" t="s">
        <v>1172</v>
      </c>
      <c r="L248" s="9" t="s">
        <v>137</v>
      </c>
    </row>
    <row r="249" spans="1:12" ht="75">
      <c r="A249" s="11">
        <v>203</v>
      </c>
      <c r="B249" s="7" t="s">
        <v>1430</v>
      </c>
      <c r="C249" s="10" t="s">
        <v>1150</v>
      </c>
      <c r="D249" s="9" t="s">
        <v>2186</v>
      </c>
      <c r="E249" s="70">
        <v>12000000</v>
      </c>
      <c r="F249" s="70">
        <v>12000000</v>
      </c>
      <c r="G249" s="70">
        <v>12000000</v>
      </c>
      <c r="H249" s="70">
        <v>12000000</v>
      </c>
      <c r="I249" s="70">
        <v>12000000</v>
      </c>
      <c r="J249" s="9" t="s">
        <v>1171</v>
      </c>
      <c r="K249" s="9" t="s">
        <v>1172</v>
      </c>
      <c r="L249" s="9" t="s">
        <v>137</v>
      </c>
    </row>
    <row r="250" spans="1:12" ht="90">
      <c r="A250" s="11">
        <v>204</v>
      </c>
      <c r="B250" s="7" t="s">
        <v>1431</v>
      </c>
      <c r="C250" s="10" t="s">
        <v>1150</v>
      </c>
      <c r="D250" s="10" t="s">
        <v>2187</v>
      </c>
      <c r="E250" s="70">
        <v>12000000</v>
      </c>
      <c r="F250" s="70">
        <v>12000000</v>
      </c>
      <c r="G250" s="70">
        <v>12000000</v>
      </c>
      <c r="H250" s="70">
        <v>12000000</v>
      </c>
      <c r="I250" s="70">
        <v>12000000</v>
      </c>
      <c r="J250" s="9" t="s">
        <v>1171</v>
      </c>
      <c r="K250" s="9" t="s">
        <v>1172</v>
      </c>
      <c r="L250" s="9" t="s">
        <v>137</v>
      </c>
    </row>
    <row r="251" spans="1:12" ht="75">
      <c r="A251" s="11">
        <v>205</v>
      </c>
      <c r="B251" s="7" t="s">
        <v>1432</v>
      </c>
      <c r="C251" s="10" t="s">
        <v>1150</v>
      </c>
      <c r="D251" s="10" t="s">
        <v>2188</v>
      </c>
      <c r="E251" s="70">
        <v>8000000</v>
      </c>
      <c r="F251" s="70">
        <v>8000000</v>
      </c>
      <c r="G251" s="70">
        <v>8000000</v>
      </c>
      <c r="H251" s="70">
        <v>8000000</v>
      </c>
      <c r="I251" s="70">
        <v>8000000</v>
      </c>
      <c r="J251" s="9" t="s">
        <v>1171</v>
      </c>
      <c r="K251" s="9" t="s">
        <v>1172</v>
      </c>
      <c r="L251" s="9" t="s">
        <v>137</v>
      </c>
    </row>
    <row r="252" spans="1:12" ht="75">
      <c r="A252" s="11">
        <v>206</v>
      </c>
      <c r="B252" s="7" t="s">
        <v>1433</v>
      </c>
      <c r="C252" s="10" t="s">
        <v>1150</v>
      </c>
      <c r="D252" s="10" t="s">
        <v>2189</v>
      </c>
      <c r="E252" s="70">
        <v>10000000</v>
      </c>
      <c r="F252" s="70">
        <v>10000000</v>
      </c>
      <c r="G252" s="70">
        <v>10000000</v>
      </c>
      <c r="H252" s="70">
        <v>10000000</v>
      </c>
      <c r="I252" s="70">
        <v>10000000</v>
      </c>
      <c r="J252" s="9" t="s">
        <v>1171</v>
      </c>
      <c r="K252" s="9" t="s">
        <v>1172</v>
      </c>
      <c r="L252" s="9" t="s">
        <v>137</v>
      </c>
    </row>
    <row r="253" spans="1:12" ht="75">
      <c r="A253" s="11">
        <v>207</v>
      </c>
      <c r="B253" s="7" t="s">
        <v>1434</v>
      </c>
      <c r="C253" s="10" t="s">
        <v>1150</v>
      </c>
      <c r="D253" s="10" t="s">
        <v>2190</v>
      </c>
      <c r="E253" s="70">
        <v>14000000</v>
      </c>
      <c r="F253" s="70">
        <v>14000000</v>
      </c>
      <c r="G253" s="70">
        <v>14000000</v>
      </c>
      <c r="H253" s="70">
        <v>14000000</v>
      </c>
      <c r="I253" s="70">
        <v>14000000</v>
      </c>
      <c r="J253" s="9" t="s">
        <v>1171</v>
      </c>
      <c r="K253" s="9" t="s">
        <v>1172</v>
      </c>
      <c r="L253" s="9" t="s">
        <v>137</v>
      </c>
    </row>
    <row r="254" spans="1:12" ht="90">
      <c r="A254" s="5">
        <v>208</v>
      </c>
      <c r="B254" s="7" t="s">
        <v>1435</v>
      </c>
      <c r="C254" s="10" t="s">
        <v>1150</v>
      </c>
      <c r="D254" s="10" t="s">
        <v>2191</v>
      </c>
      <c r="E254" s="70">
        <v>16000000</v>
      </c>
      <c r="F254" s="70">
        <v>16000000</v>
      </c>
      <c r="G254" s="70">
        <v>16000000</v>
      </c>
      <c r="H254" s="70">
        <v>16000000</v>
      </c>
      <c r="I254" s="70">
        <v>16000000</v>
      </c>
      <c r="J254" s="9" t="s">
        <v>1171</v>
      </c>
      <c r="K254" s="9" t="s">
        <v>1172</v>
      </c>
      <c r="L254" s="9" t="s">
        <v>137</v>
      </c>
    </row>
    <row r="255" spans="1:12" ht="75">
      <c r="A255" s="5">
        <v>209</v>
      </c>
      <c r="B255" s="7" t="s">
        <v>1436</v>
      </c>
      <c r="C255" s="10" t="s">
        <v>1150</v>
      </c>
      <c r="D255" s="10" t="s">
        <v>2192</v>
      </c>
      <c r="E255" s="70">
        <v>12000000</v>
      </c>
      <c r="F255" s="70">
        <v>12000000</v>
      </c>
      <c r="G255" s="70">
        <v>12000000</v>
      </c>
      <c r="H255" s="70">
        <v>12000000</v>
      </c>
      <c r="I255" s="70">
        <v>12000000</v>
      </c>
      <c r="J255" s="9" t="s">
        <v>1171</v>
      </c>
      <c r="K255" s="9" t="s">
        <v>1172</v>
      </c>
      <c r="L255" s="9" t="s">
        <v>137</v>
      </c>
    </row>
    <row r="256" spans="1:12" ht="90">
      <c r="A256" s="5">
        <v>210</v>
      </c>
      <c r="B256" s="7" t="s">
        <v>2176</v>
      </c>
      <c r="C256" s="10" t="s">
        <v>1150</v>
      </c>
      <c r="D256" s="10" t="s">
        <v>2193</v>
      </c>
      <c r="E256" s="71">
        <v>8000000</v>
      </c>
      <c r="F256" s="71">
        <v>8000000</v>
      </c>
      <c r="G256" s="71">
        <v>8000000</v>
      </c>
      <c r="H256" s="71">
        <v>8000000</v>
      </c>
      <c r="I256" s="71">
        <v>8000000</v>
      </c>
      <c r="J256" s="9" t="s">
        <v>1171</v>
      </c>
      <c r="K256" s="9" t="s">
        <v>1172</v>
      </c>
      <c r="L256" s="9" t="s">
        <v>137</v>
      </c>
    </row>
    <row r="257" spans="1:12" ht="75">
      <c r="A257" s="5">
        <v>211</v>
      </c>
      <c r="B257" s="7" t="s">
        <v>1438</v>
      </c>
      <c r="C257" s="10" t="s">
        <v>1150</v>
      </c>
      <c r="D257" s="10" t="s">
        <v>2194</v>
      </c>
      <c r="E257" s="71">
        <v>16000000</v>
      </c>
      <c r="F257" s="71">
        <v>16000000</v>
      </c>
      <c r="G257" s="71">
        <v>16000000</v>
      </c>
      <c r="H257" s="71">
        <v>16000000</v>
      </c>
      <c r="I257" s="71">
        <v>16000000</v>
      </c>
      <c r="J257" s="9" t="s">
        <v>1171</v>
      </c>
      <c r="K257" s="9" t="s">
        <v>1172</v>
      </c>
      <c r="L257" s="9" t="s">
        <v>137</v>
      </c>
    </row>
    <row r="258" spans="1:12" ht="75">
      <c r="A258" s="5">
        <v>212</v>
      </c>
      <c r="B258" s="7" t="s">
        <v>1439</v>
      </c>
      <c r="C258" s="10" t="s">
        <v>1150</v>
      </c>
      <c r="D258" s="10" t="s">
        <v>2195</v>
      </c>
      <c r="E258" s="71">
        <v>24000000</v>
      </c>
      <c r="F258" s="71">
        <v>24000000</v>
      </c>
      <c r="G258" s="71">
        <v>24000000</v>
      </c>
      <c r="H258" s="71">
        <v>24000000</v>
      </c>
      <c r="I258" s="71">
        <v>24000000</v>
      </c>
      <c r="J258" s="9" t="s">
        <v>1171</v>
      </c>
      <c r="K258" s="9" t="s">
        <v>1172</v>
      </c>
      <c r="L258" s="9" t="s">
        <v>137</v>
      </c>
    </row>
    <row r="259" spans="1:12" ht="75">
      <c r="A259" s="5">
        <v>213</v>
      </c>
      <c r="B259" s="7" t="s">
        <v>1440</v>
      </c>
      <c r="C259" s="10" t="s">
        <v>1150</v>
      </c>
      <c r="D259" s="10" t="s">
        <v>2193</v>
      </c>
      <c r="E259" s="71">
        <v>20000000</v>
      </c>
      <c r="F259" s="71">
        <v>20000000</v>
      </c>
      <c r="G259" s="71">
        <v>20000000</v>
      </c>
      <c r="H259" s="71">
        <v>20000000</v>
      </c>
      <c r="I259" s="71">
        <v>20000000</v>
      </c>
      <c r="J259" s="9" t="s">
        <v>1171</v>
      </c>
      <c r="K259" s="9" t="s">
        <v>1172</v>
      </c>
      <c r="L259" s="9" t="s">
        <v>137</v>
      </c>
    </row>
    <row r="260" spans="1:12" ht="75">
      <c r="A260" s="5">
        <v>214</v>
      </c>
      <c r="B260" s="7" t="s">
        <v>1442</v>
      </c>
      <c r="C260" s="10" t="s">
        <v>1150</v>
      </c>
      <c r="D260" s="10" t="s">
        <v>2196</v>
      </c>
      <c r="E260" s="71">
        <v>8000000</v>
      </c>
      <c r="F260" s="71">
        <v>8000000</v>
      </c>
      <c r="G260" s="71">
        <v>8000000</v>
      </c>
      <c r="H260" s="71">
        <v>8000000</v>
      </c>
      <c r="I260" s="71">
        <v>8000000</v>
      </c>
      <c r="J260" s="9" t="s">
        <v>1171</v>
      </c>
      <c r="K260" s="9" t="s">
        <v>1172</v>
      </c>
      <c r="L260" s="9" t="s">
        <v>137</v>
      </c>
    </row>
    <row r="261" spans="1:12" ht="75">
      <c r="A261" s="5">
        <v>215</v>
      </c>
      <c r="B261" s="7" t="s">
        <v>1443</v>
      </c>
      <c r="C261" s="10" t="s">
        <v>1150</v>
      </c>
      <c r="D261" s="10" t="s">
        <v>2197</v>
      </c>
      <c r="E261" s="71">
        <v>8000000</v>
      </c>
      <c r="F261" s="71">
        <v>8000000</v>
      </c>
      <c r="G261" s="71">
        <v>8000000</v>
      </c>
      <c r="H261" s="71">
        <v>8000000</v>
      </c>
      <c r="I261" s="71">
        <v>8000000</v>
      </c>
      <c r="J261" s="9" t="s">
        <v>1171</v>
      </c>
      <c r="K261" s="9" t="s">
        <v>1172</v>
      </c>
      <c r="L261" s="9" t="s">
        <v>137</v>
      </c>
    </row>
    <row r="262" spans="1:12" ht="90">
      <c r="A262" s="5">
        <v>216</v>
      </c>
      <c r="B262" s="7" t="s">
        <v>1444</v>
      </c>
      <c r="C262" s="10" t="s">
        <v>1150</v>
      </c>
      <c r="D262" s="10" t="s">
        <v>2198</v>
      </c>
      <c r="E262" s="71">
        <v>4000000</v>
      </c>
      <c r="F262" s="71">
        <v>4000000</v>
      </c>
      <c r="G262" s="71">
        <v>4000000</v>
      </c>
      <c r="H262" s="71">
        <v>4000000</v>
      </c>
      <c r="I262" s="71">
        <v>4000000</v>
      </c>
      <c r="J262" s="9" t="s">
        <v>1171</v>
      </c>
      <c r="K262" s="9" t="s">
        <v>1172</v>
      </c>
      <c r="L262" s="9" t="s">
        <v>137</v>
      </c>
    </row>
    <row r="263" spans="1:12" ht="90">
      <c r="A263" s="5">
        <v>217</v>
      </c>
      <c r="B263" s="7" t="s">
        <v>1626</v>
      </c>
      <c r="C263" s="10" t="s">
        <v>1150</v>
      </c>
      <c r="D263" s="10" t="s">
        <v>2199</v>
      </c>
      <c r="E263" s="71">
        <v>300000</v>
      </c>
      <c r="F263" s="71">
        <v>300000</v>
      </c>
      <c r="G263" s="71">
        <v>300000</v>
      </c>
      <c r="H263" s="71">
        <v>300000</v>
      </c>
      <c r="I263" s="71">
        <v>300000</v>
      </c>
      <c r="J263" s="9" t="s">
        <v>1171</v>
      </c>
      <c r="K263" s="9" t="s">
        <v>1172</v>
      </c>
      <c r="L263" s="9" t="s">
        <v>137</v>
      </c>
    </row>
    <row r="264" spans="1:12" ht="75">
      <c r="A264" s="5">
        <v>218</v>
      </c>
      <c r="B264" s="7" t="s">
        <v>1494</v>
      </c>
      <c r="C264" s="10" t="s">
        <v>1150</v>
      </c>
      <c r="D264" s="10" t="s">
        <v>2200</v>
      </c>
      <c r="E264" s="71">
        <v>300000</v>
      </c>
      <c r="F264" s="71">
        <v>300000</v>
      </c>
      <c r="G264" s="71">
        <v>300000</v>
      </c>
      <c r="H264" s="71">
        <v>300000</v>
      </c>
      <c r="I264" s="71">
        <v>300000</v>
      </c>
      <c r="J264" s="9" t="s">
        <v>1171</v>
      </c>
      <c r="K264" s="9" t="s">
        <v>1172</v>
      </c>
      <c r="L264" s="9" t="s">
        <v>137</v>
      </c>
    </row>
    <row r="265" spans="1:12" ht="90">
      <c r="A265" s="5">
        <v>219</v>
      </c>
      <c r="B265" s="7" t="s">
        <v>1495</v>
      </c>
      <c r="C265" s="10" t="s">
        <v>1150</v>
      </c>
      <c r="D265" s="10" t="s">
        <v>2201</v>
      </c>
      <c r="E265" s="71">
        <v>250000</v>
      </c>
      <c r="F265" s="71">
        <v>250000</v>
      </c>
      <c r="G265" s="71">
        <v>250000</v>
      </c>
      <c r="H265" s="71">
        <v>250000</v>
      </c>
      <c r="I265" s="71">
        <v>250000</v>
      </c>
      <c r="J265" s="9" t="s">
        <v>1171</v>
      </c>
      <c r="K265" s="9" t="s">
        <v>1172</v>
      </c>
      <c r="L265" s="9" t="s">
        <v>137</v>
      </c>
    </row>
    <row r="266" spans="1:12" ht="75">
      <c r="A266" s="5">
        <v>220</v>
      </c>
      <c r="B266" s="7" t="s">
        <v>1606</v>
      </c>
      <c r="C266" s="10" t="s">
        <v>1150</v>
      </c>
      <c r="D266" s="10" t="s">
        <v>1607</v>
      </c>
      <c r="E266" s="71">
        <v>8000000</v>
      </c>
      <c r="F266" s="71">
        <v>8000000</v>
      </c>
      <c r="G266" s="71">
        <v>8000000</v>
      </c>
      <c r="H266" s="71">
        <v>8000000</v>
      </c>
      <c r="I266" s="71">
        <v>8000000</v>
      </c>
      <c r="J266" s="9" t="s">
        <v>1171</v>
      </c>
      <c r="K266" s="9" t="s">
        <v>1172</v>
      </c>
      <c r="L266" s="9" t="s">
        <v>137</v>
      </c>
    </row>
    <row r="267" spans="1:12" ht="67.5">
      <c r="A267" s="5">
        <v>221</v>
      </c>
      <c r="B267" s="7" t="s">
        <v>1121</v>
      </c>
      <c r="C267" s="10" t="s">
        <v>1150</v>
      </c>
      <c r="D267" s="11" t="s">
        <v>788</v>
      </c>
      <c r="E267" s="70">
        <f>SUM(E269:E283)</f>
        <v>192000000</v>
      </c>
      <c r="F267" s="70">
        <f>SUM(F269:F283)</f>
        <v>192000000</v>
      </c>
      <c r="G267" s="70">
        <f>SUM(G269:G283)</f>
        <v>192000000</v>
      </c>
      <c r="H267" s="70">
        <f>SUM(H269:H283)</f>
        <v>192000000</v>
      </c>
      <c r="I267" s="70">
        <f>SUM(I269:I283)</f>
        <v>192000000</v>
      </c>
      <c r="J267" s="9" t="s">
        <v>1171</v>
      </c>
      <c r="K267" s="9" t="s">
        <v>1172</v>
      </c>
      <c r="L267" s="9" t="s">
        <v>137</v>
      </c>
    </row>
    <row r="268" spans="1:12" ht="75">
      <c r="A268" s="5">
        <v>222</v>
      </c>
      <c r="B268" s="7" t="s">
        <v>2062</v>
      </c>
      <c r="C268" s="10" t="s">
        <v>1150</v>
      </c>
      <c r="D268" s="9" t="s">
        <v>2186</v>
      </c>
      <c r="E268" s="70">
        <v>12000000</v>
      </c>
      <c r="F268" s="70">
        <v>12000000</v>
      </c>
      <c r="G268" s="70">
        <v>12000000</v>
      </c>
      <c r="H268" s="70">
        <v>12000000</v>
      </c>
      <c r="I268" s="70">
        <v>12000000</v>
      </c>
      <c r="J268" s="9" t="s">
        <v>1171</v>
      </c>
      <c r="K268" s="9" t="s">
        <v>1172</v>
      </c>
      <c r="L268" s="9" t="s">
        <v>137</v>
      </c>
    </row>
    <row r="269" spans="1:12" ht="90">
      <c r="A269" s="5">
        <v>223</v>
      </c>
      <c r="B269" s="7" t="s">
        <v>1431</v>
      </c>
      <c r="C269" s="10" t="s">
        <v>1150</v>
      </c>
      <c r="D269" s="10" t="s">
        <v>2187</v>
      </c>
      <c r="E269" s="70">
        <v>12000000</v>
      </c>
      <c r="F269" s="70">
        <v>12000000</v>
      </c>
      <c r="G269" s="70">
        <v>12000000</v>
      </c>
      <c r="H269" s="70">
        <v>12000000</v>
      </c>
      <c r="I269" s="70">
        <v>12000000</v>
      </c>
      <c r="J269" s="9" t="s">
        <v>1171</v>
      </c>
      <c r="K269" s="9" t="s">
        <v>1172</v>
      </c>
      <c r="L269" s="9" t="s">
        <v>137</v>
      </c>
    </row>
    <row r="270" spans="1:12" ht="75">
      <c r="A270" s="5">
        <v>224</v>
      </c>
      <c r="B270" s="7" t="s">
        <v>1432</v>
      </c>
      <c r="C270" s="10" t="s">
        <v>1150</v>
      </c>
      <c r="D270" s="10" t="s">
        <v>2188</v>
      </c>
      <c r="E270" s="70">
        <v>8000000</v>
      </c>
      <c r="F270" s="70">
        <v>8000000</v>
      </c>
      <c r="G270" s="70">
        <v>8000000</v>
      </c>
      <c r="H270" s="70">
        <v>8000000</v>
      </c>
      <c r="I270" s="70">
        <v>8000000</v>
      </c>
      <c r="J270" s="9" t="s">
        <v>1171</v>
      </c>
      <c r="K270" s="9" t="s">
        <v>1172</v>
      </c>
      <c r="L270" s="9" t="s">
        <v>137</v>
      </c>
    </row>
    <row r="271" spans="1:12" ht="75">
      <c r="A271" s="5">
        <v>225</v>
      </c>
      <c r="B271" s="7" t="s">
        <v>2063</v>
      </c>
      <c r="C271" s="10" t="s">
        <v>1150</v>
      </c>
      <c r="D271" s="10" t="s">
        <v>2189</v>
      </c>
      <c r="E271" s="70">
        <v>10000000</v>
      </c>
      <c r="F271" s="70">
        <v>10000000</v>
      </c>
      <c r="G271" s="70">
        <v>10000000</v>
      </c>
      <c r="H271" s="70">
        <v>10000000</v>
      </c>
      <c r="I271" s="70">
        <v>10000000</v>
      </c>
      <c r="J271" s="9" t="s">
        <v>1171</v>
      </c>
      <c r="K271" s="9" t="s">
        <v>1172</v>
      </c>
      <c r="L271" s="9" t="s">
        <v>137</v>
      </c>
    </row>
    <row r="272" spans="1:12" ht="75">
      <c r="A272" s="5">
        <v>226</v>
      </c>
      <c r="B272" s="7" t="s">
        <v>2064</v>
      </c>
      <c r="C272" s="10" t="s">
        <v>1150</v>
      </c>
      <c r="D272" s="10" t="s">
        <v>2190</v>
      </c>
      <c r="E272" s="70">
        <v>14000000</v>
      </c>
      <c r="F272" s="70">
        <v>14000000</v>
      </c>
      <c r="G272" s="70">
        <v>14000000</v>
      </c>
      <c r="H272" s="70">
        <v>14000000</v>
      </c>
      <c r="I272" s="70">
        <v>14000000</v>
      </c>
      <c r="J272" s="9" t="s">
        <v>1171</v>
      </c>
      <c r="K272" s="9" t="s">
        <v>1172</v>
      </c>
      <c r="L272" s="9" t="s">
        <v>137</v>
      </c>
    </row>
    <row r="273" spans="1:12" ht="90">
      <c r="A273" s="5">
        <v>227</v>
      </c>
      <c r="B273" s="7" t="s">
        <v>2065</v>
      </c>
      <c r="C273" s="10" t="s">
        <v>1150</v>
      </c>
      <c r="D273" s="10" t="s">
        <v>2191</v>
      </c>
      <c r="E273" s="70">
        <v>16000000</v>
      </c>
      <c r="F273" s="70">
        <v>16000000</v>
      </c>
      <c r="G273" s="70">
        <v>16000000</v>
      </c>
      <c r="H273" s="70">
        <v>16000000</v>
      </c>
      <c r="I273" s="70">
        <v>16000000</v>
      </c>
      <c r="J273" s="9" t="s">
        <v>1171</v>
      </c>
      <c r="K273" s="9" t="s">
        <v>1172</v>
      </c>
      <c r="L273" s="9" t="s">
        <v>137</v>
      </c>
    </row>
    <row r="274" spans="1:12" ht="75">
      <c r="A274" s="5">
        <v>228</v>
      </c>
      <c r="B274" s="7" t="s">
        <v>1436</v>
      </c>
      <c r="C274" s="10" t="s">
        <v>1150</v>
      </c>
      <c r="D274" s="10" t="s">
        <v>2202</v>
      </c>
      <c r="E274" s="70">
        <v>12000000</v>
      </c>
      <c r="F274" s="70">
        <v>12000000</v>
      </c>
      <c r="G274" s="70">
        <v>12000000</v>
      </c>
      <c r="H274" s="70">
        <v>12000000</v>
      </c>
      <c r="I274" s="70">
        <v>12000000</v>
      </c>
      <c r="J274" s="9" t="s">
        <v>1171</v>
      </c>
      <c r="K274" s="9" t="s">
        <v>1172</v>
      </c>
      <c r="L274" s="9" t="s">
        <v>137</v>
      </c>
    </row>
    <row r="275" spans="1:12" ht="90">
      <c r="A275" s="5">
        <v>229</v>
      </c>
      <c r="B275" s="7" t="s">
        <v>2066</v>
      </c>
      <c r="C275" s="10" t="s">
        <v>1150</v>
      </c>
      <c r="D275" s="10" t="s">
        <v>2203</v>
      </c>
      <c r="E275" s="70">
        <v>12000000</v>
      </c>
      <c r="F275" s="70">
        <v>12000000</v>
      </c>
      <c r="G275" s="70">
        <v>12000000</v>
      </c>
      <c r="H275" s="70">
        <v>12000000</v>
      </c>
      <c r="I275" s="70">
        <v>12000000</v>
      </c>
      <c r="J275" s="9" t="s">
        <v>1171</v>
      </c>
      <c r="K275" s="9" t="s">
        <v>1172</v>
      </c>
      <c r="L275" s="9" t="s">
        <v>137</v>
      </c>
    </row>
    <row r="276" spans="1:12" ht="75">
      <c r="A276" s="5">
        <v>230</v>
      </c>
      <c r="B276" s="7" t="s">
        <v>1437</v>
      </c>
      <c r="C276" s="10" t="s">
        <v>1150</v>
      </c>
      <c r="D276" s="10" t="s">
        <v>2204</v>
      </c>
      <c r="E276" s="71">
        <v>8000000</v>
      </c>
      <c r="F276" s="71">
        <v>8000000</v>
      </c>
      <c r="G276" s="71">
        <v>8000000</v>
      </c>
      <c r="H276" s="71">
        <v>8000000</v>
      </c>
      <c r="I276" s="71">
        <v>8000000</v>
      </c>
      <c r="J276" s="9" t="s">
        <v>1171</v>
      </c>
      <c r="K276" s="9" t="s">
        <v>1172</v>
      </c>
      <c r="L276" s="9" t="s">
        <v>137</v>
      </c>
    </row>
    <row r="277" spans="1:12" ht="75">
      <c r="A277" s="270">
        <v>231</v>
      </c>
      <c r="B277" s="7" t="s">
        <v>1438</v>
      </c>
      <c r="C277" s="10" t="s">
        <v>1150</v>
      </c>
      <c r="D277" s="10" t="s">
        <v>2194</v>
      </c>
      <c r="E277" s="71">
        <v>16000000</v>
      </c>
      <c r="F277" s="71">
        <v>16000000</v>
      </c>
      <c r="G277" s="71">
        <v>16000000</v>
      </c>
      <c r="H277" s="71">
        <v>16000000</v>
      </c>
      <c r="I277" s="71">
        <v>16000000</v>
      </c>
      <c r="J277" s="9" t="s">
        <v>1171</v>
      </c>
      <c r="K277" s="9" t="s">
        <v>1172</v>
      </c>
      <c r="L277" s="9" t="s">
        <v>137</v>
      </c>
    </row>
    <row r="278" spans="1:12" ht="75">
      <c r="A278" s="5">
        <v>232</v>
      </c>
      <c r="B278" s="7" t="s">
        <v>1439</v>
      </c>
      <c r="C278" s="10" t="s">
        <v>1150</v>
      </c>
      <c r="D278" s="10" t="s">
        <v>2195</v>
      </c>
      <c r="E278" s="71">
        <v>24000000</v>
      </c>
      <c r="F278" s="71">
        <v>24000000</v>
      </c>
      <c r="G278" s="71">
        <v>24000000</v>
      </c>
      <c r="H278" s="71">
        <v>24000000</v>
      </c>
      <c r="I278" s="71">
        <v>24000000</v>
      </c>
      <c r="J278" s="9" t="s">
        <v>1171</v>
      </c>
      <c r="K278" s="9" t="s">
        <v>1172</v>
      </c>
      <c r="L278" s="9" t="s">
        <v>137</v>
      </c>
    </row>
    <row r="279" spans="1:12" ht="75">
      <c r="A279" s="277">
        <v>233</v>
      </c>
      <c r="B279" s="7" t="s">
        <v>1440</v>
      </c>
      <c r="C279" s="10" t="s">
        <v>1150</v>
      </c>
      <c r="D279" s="10" t="s">
        <v>2193</v>
      </c>
      <c r="E279" s="71">
        <v>20000000</v>
      </c>
      <c r="F279" s="71">
        <v>20000000</v>
      </c>
      <c r="G279" s="71">
        <v>20000000</v>
      </c>
      <c r="H279" s="71">
        <v>20000000</v>
      </c>
      <c r="I279" s="71">
        <v>20000000</v>
      </c>
      <c r="J279" s="9" t="s">
        <v>1171</v>
      </c>
      <c r="K279" s="9" t="s">
        <v>1172</v>
      </c>
      <c r="L279" s="9" t="s">
        <v>137</v>
      </c>
    </row>
    <row r="280" spans="1:12" ht="90">
      <c r="A280" s="277">
        <v>234</v>
      </c>
      <c r="B280" s="7" t="s">
        <v>1441</v>
      </c>
      <c r="C280" s="10" t="s">
        <v>1150</v>
      </c>
      <c r="D280" s="10" t="s">
        <v>2184</v>
      </c>
      <c r="E280" s="71">
        <v>20000000</v>
      </c>
      <c r="F280" s="71">
        <v>20000000</v>
      </c>
      <c r="G280" s="71">
        <v>20000000</v>
      </c>
      <c r="H280" s="71">
        <v>20000000</v>
      </c>
      <c r="I280" s="71">
        <v>20000000</v>
      </c>
      <c r="J280" s="9" t="s">
        <v>1171</v>
      </c>
      <c r="K280" s="9" t="s">
        <v>1172</v>
      </c>
      <c r="L280" s="9" t="s">
        <v>137</v>
      </c>
    </row>
    <row r="281" spans="1:12" ht="75">
      <c r="A281" s="277">
        <v>235</v>
      </c>
      <c r="B281" s="7" t="s">
        <v>2060</v>
      </c>
      <c r="C281" s="10" t="s">
        <v>1150</v>
      </c>
      <c r="D281" s="10" t="s">
        <v>2196</v>
      </c>
      <c r="E281" s="71">
        <v>8000000</v>
      </c>
      <c r="F281" s="71">
        <v>8000000</v>
      </c>
      <c r="G281" s="71">
        <v>8000000</v>
      </c>
      <c r="H281" s="71">
        <v>8000000</v>
      </c>
      <c r="I281" s="71">
        <v>8000000</v>
      </c>
      <c r="J281" s="9" t="s">
        <v>1171</v>
      </c>
      <c r="K281" s="9" t="s">
        <v>1172</v>
      </c>
      <c r="L281" s="9" t="s">
        <v>137</v>
      </c>
    </row>
    <row r="282" spans="1:12" ht="75">
      <c r="A282" s="270">
        <v>236</v>
      </c>
      <c r="B282" s="7" t="s">
        <v>1443</v>
      </c>
      <c r="C282" s="10" t="s">
        <v>1150</v>
      </c>
      <c r="D282" s="10" t="s">
        <v>2197</v>
      </c>
      <c r="E282" s="71">
        <v>8000000</v>
      </c>
      <c r="F282" s="71">
        <v>8000000</v>
      </c>
      <c r="G282" s="71">
        <v>8000000</v>
      </c>
      <c r="H282" s="71">
        <v>8000000</v>
      </c>
      <c r="I282" s="71">
        <v>8000000</v>
      </c>
      <c r="J282" s="9" t="s">
        <v>1171</v>
      </c>
      <c r="K282" s="9" t="s">
        <v>1172</v>
      </c>
      <c r="L282" s="9" t="s">
        <v>137</v>
      </c>
    </row>
    <row r="283" spans="1:12" ht="90">
      <c r="A283" s="270">
        <v>237</v>
      </c>
      <c r="B283" s="7" t="s">
        <v>2061</v>
      </c>
      <c r="C283" s="10" t="s">
        <v>1150</v>
      </c>
      <c r="D283" s="10" t="s">
        <v>2198</v>
      </c>
      <c r="E283" s="71">
        <v>4000000</v>
      </c>
      <c r="F283" s="71">
        <v>4000000</v>
      </c>
      <c r="G283" s="71">
        <v>4000000</v>
      </c>
      <c r="H283" s="71">
        <v>4000000</v>
      </c>
      <c r="I283" s="71">
        <v>4000000</v>
      </c>
      <c r="J283" s="9" t="s">
        <v>1171</v>
      </c>
      <c r="K283" s="9" t="s">
        <v>1172</v>
      </c>
      <c r="L283" s="9" t="s">
        <v>137</v>
      </c>
    </row>
    <row r="284" spans="1:12" ht="93.75">
      <c r="A284" s="277">
        <v>238</v>
      </c>
      <c r="B284" s="87" t="s">
        <v>2168</v>
      </c>
      <c r="C284" s="10" t="s">
        <v>1150</v>
      </c>
      <c r="D284" s="10" t="s">
        <v>2205</v>
      </c>
      <c r="E284" s="71">
        <v>100000</v>
      </c>
      <c r="F284" s="71">
        <v>100000</v>
      </c>
      <c r="G284" s="71">
        <v>100000</v>
      </c>
      <c r="H284" s="71">
        <v>100000</v>
      </c>
      <c r="I284" s="71">
        <v>100000</v>
      </c>
      <c r="J284" s="9" t="s">
        <v>1168</v>
      </c>
      <c r="K284" s="9" t="s">
        <v>1149</v>
      </c>
      <c r="L284" s="9" t="s">
        <v>137</v>
      </c>
    </row>
    <row r="285" spans="1:12" ht="93.75">
      <c r="A285" s="277">
        <v>239</v>
      </c>
      <c r="B285" s="87" t="s">
        <v>2183</v>
      </c>
      <c r="C285" s="10" t="s">
        <v>1150</v>
      </c>
      <c r="D285" s="10" t="s">
        <v>2206</v>
      </c>
      <c r="E285" s="71">
        <v>4000000</v>
      </c>
      <c r="F285" s="71">
        <v>4000000</v>
      </c>
      <c r="G285" s="71">
        <v>4000000</v>
      </c>
      <c r="H285" s="71">
        <v>4000000</v>
      </c>
      <c r="I285" s="71">
        <v>4000000</v>
      </c>
      <c r="J285" s="9" t="s">
        <v>1168</v>
      </c>
      <c r="K285" s="9" t="s">
        <v>1149</v>
      </c>
      <c r="L285" s="9" t="s">
        <v>137</v>
      </c>
    </row>
    <row r="286" ht="14.25">
      <c r="E286" s="199"/>
    </row>
  </sheetData>
  <sheetProtection/>
  <mergeCells count="9">
    <mergeCell ref="A2:L2"/>
    <mergeCell ref="A3:L3"/>
    <mergeCell ref="A4:L4"/>
    <mergeCell ref="A5:L5"/>
    <mergeCell ref="A9:C9"/>
    <mergeCell ref="A10:A11"/>
    <mergeCell ref="B10:B11"/>
    <mergeCell ref="C10:C11"/>
    <mergeCell ref="E10:I10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4"/>
  <sheetViews>
    <sheetView zoomScale="90" zoomScaleNormal="90" zoomScalePageLayoutView="0" workbookViewId="0" topLeftCell="A1">
      <selection activeCell="B10" sqref="B10:K13"/>
    </sheetView>
  </sheetViews>
  <sheetFormatPr defaultColWidth="9.140625" defaultRowHeight="15"/>
  <cols>
    <col min="1" max="1" width="3.57421875" style="0" customWidth="1"/>
    <col min="2" max="2" width="29.421875" style="0" customWidth="1"/>
    <col min="3" max="3" width="14.7109375" style="0" customWidth="1"/>
    <col min="4" max="4" width="13.57421875" style="0" customWidth="1"/>
  </cols>
  <sheetData>
    <row r="1" spans="1:11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1" t="s">
        <v>218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1" t="s">
        <v>321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322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596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33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34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63">
      <c r="A10" s="5">
        <v>1</v>
      </c>
      <c r="B10" s="7" t="s">
        <v>751</v>
      </c>
      <c r="C10" s="10" t="s">
        <v>342</v>
      </c>
      <c r="D10" s="11" t="s">
        <v>16</v>
      </c>
      <c r="E10" s="12">
        <v>200000</v>
      </c>
      <c r="F10" s="12">
        <v>200000</v>
      </c>
      <c r="G10" s="12">
        <v>200000</v>
      </c>
      <c r="H10" s="12"/>
      <c r="I10" s="78" t="s">
        <v>1176</v>
      </c>
      <c r="J10" s="78" t="s">
        <v>1154</v>
      </c>
      <c r="K10" s="9" t="s">
        <v>277</v>
      </c>
    </row>
    <row r="11" spans="1:11" s="20" customFormat="1" ht="63">
      <c r="A11" s="5">
        <v>2</v>
      </c>
      <c r="B11" s="7" t="s">
        <v>343</v>
      </c>
      <c r="C11" s="10" t="s">
        <v>344</v>
      </c>
      <c r="D11" s="11" t="s">
        <v>16</v>
      </c>
      <c r="E11" s="12">
        <v>20000</v>
      </c>
      <c r="F11" s="12">
        <v>20000</v>
      </c>
      <c r="G11" s="12">
        <v>20000</v>
      </c>
      <c r="H11" s="12"/>
      <c r="I11" s="78" t="s">
        <v>1176</v>
      </c>
      <c r="J11" s="78" t="s">
        <v>1154</v>
      </c>
      <c r="K11" s="9" t="s">
        <v>277</v>
      </c>
    </row>
    <row r="12" spans="1:11" s="20" customFormat="1" ht="63">
      <c r="A12" s="5">
        <v>3</v>
      </c>
      <c r="B12" s="7" t="s">
        <v>345</v>
      </c>
      <c r="C12" s="10" t="s">
        <v>753</v>
      </c>
      <c r="D12" s="11" t="s">
        <v>16</v>
      </c>
      <c r="E12" s="12">
        <v>20000</v>
      </c>
      <c r="F12" s="12">
        <v>20000</v>
      </c>
      <c r="G12" s="12">
        <v>20000</v>
      </c>
      <c r="H12" s="12"/>
      <c r="I12" s="78" t="s">
        <v>1176</v>
      </c>
      <c r="J12" s="78" t="s">
        <v>1154</v>
      </c>
      <c r="K12" s="9" t="s">
        <v>277</v>
      </c>
    </row>
    <row r="13" spans="1:11" ht="63">
      <c r="A13" s="27">
        <v>4</v>
      </c>
      <c r="B13" s="28" t="s">
        <v>752</v>
      </c>
      <c r="C13" s="29" t="s">
        <v>754</v>
      </c>
      <c r="D13" s="11" t="s">
        <v>16</v>
      </c>
      <c r="E13" s="12">
        <v>20000</v>
      </c>
      <c r="F13" s="12">
        <v>20000</v>
      </c>
      <c r="G13" s="12">
        <v>20000</v>
      </c>
      <c r="H13" s="12"/>
      <c r="I13" s="78" t="s">
        <v>1176</v>
      </c>
      <c r="J13" s="78" t="s">
        <v>1154</v>
      </c>
      <c r="K13" s="9" t="s">
        <v>277</v>
      </c>
    </row>
    <row r="14" spans="5:8" ht="16.5">
      <c r="E14" s="84">
        <f>SUM(E10:E13)</f>
        <v>260000</v>
      </c>
      <c r="F14" s="84">
        <f>SUM(F10:F13)</f>
        <v>260000</v>
      </c>
      <c r="G14" s="84">
        <f>SUM(G10:G13)</f>
        <v>260000</v>
      </c>
      <c r="H14" s="84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" right="0.7" top="0.75" bottom="0.75" header="0.3" footer="0.3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A4" sqref="A4:A6"/>
    </sheetView>
  </sheetViews>
  <sheetFormatPr defaultColWidth="9.140625" defaultRowHeight="15"/>
  <cols>
    <col min="1" max="1" width="3.57421875" style="0" customWidth="1"/>
    <col min="2" max="2" width="26.28125" style="0" customWidth="1"/>
    <col min="3" max="3" width="17.28125" style="0" customWidth="1"/>
    <col min="4" max="4" width="13.57421875" style="0" customWidth="1"/>
    <col min="5" max="5" width="9.140625" style="0" bestFit="1" customWidth="1"/>
    <col min="10" max="10" width="12.00390625" style="0" customWidth="1"/>
  </cols>
  <sheetData>
    <row r="1" spans="1:11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1" t="s">
        <v>218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1" t="s">
        <v>321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346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597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33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34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63">
      <c r="A10" s="5">
        <v>1</v>
      </c>
      <c r="B10" s="7" t="s">
        <v>347</v>
      </c>
      <c r="C10" s="10" t="s">
        <v>348</v>
      </c>
      <c r="D10" s="11" t="s">
        <v>159</v>
      </c>
      <c r="E10" s="12">
        <v>50000</v>
      </c>
      <c r="F10" s="12">
        <v>50000</v>
      </c>
      <c r="G10" s="12">
        <v>50000</v>
      </c>
      <c r="H10" s="12"/>
      <c r="I10" s="78" t="s">
        <v>1176</v>
      </c>
      <c r="J10" s="78" t="s">
        <v>1154</v>
      </c>
      <c r="K10" s="9" t="s">
        <v>1163</v>
      </c>
    </row>
    <row r="11" spans="1:11" s="20" customFormat="1" ht="67.5">
      <c r="A11" s="5">
        <v>2</v>
      </c>
      <c r="B11" s="7" t="s">
        <v>349</v>
      </c>
      <c r="C11" s="10" t="s">
        <v>350</v>
      </c>
      <c r="D11" s="11" t="s">
        <v>351</v>
      </c>
      <c r="E11" s="12">
        <v>50000</v>
      </c>
      <c r="F11" s="12">
        <v>50000</v>
      </c>
      <c r="G11" s="12">
        <v>50000</v>
      </c>
      <c r="H11" s="12"/>
      <c r="I11" s="78" t="s">
        <v>1176</v>
      </c>
      <c r="J11" s="78" t="s">
        <v>1154</v>
      </c>
      <c r="K11" s="9" t="s">
        <v>1163</v>
      </c>
    </row>
    <row r="12" spans="1:11" s="20" customFormat="1" ht="63">
      <c r="A12" s="5">
        <v>3</v>
      </c>
      <c r="B12" s="7" t="s">
        <v>352</v>
      </c>
      <c r="C12" s="10" t="s">
        <v>353</v>
      </c>
      <c r="D12" s="11" t="s">
        <v>354</v>
      </c>
      <c r="E12" s="12">
        <v>150000</v>
      </c>
      <c r="F12" s="12">
        <v>150000</v>
      </c>
      <c r="G12" s="12">
        <v>150000</v>
      </c>
      <c r="H12" s="12"/>
      <c r="I12" s="78" t="s">
        <v>1176</v>
      </c>
      <c r="J12" s="78" t="s">
        <v>1154</v>
      </c>
      <c r="K12" s="9" t="s">
        <v>1163</v>
      </c>
    </row>
    <row r="13" spans="1:11" s="20" customFormat="1" ht="67.5">
      <c r="A13" s="5">
        <v>4</v>
      </c>
      <c r="B13" s="7" t="s">
        <v>709</v>
      </c>
      <c r="C13" s="10" t="s">
        <v>355</v>
      </c>
      <c r="D13" s="11" t="s">
        <v>356</v>
      </c>
      <c r="E13" s="12">
        <v>300000</v>
      </c>
      <c r="F13" s="12">
        <v>300000</v>
      </c>
      <c r="G13" s="12">
        <v>300000</v>
      </c>
      <c r="H13" s="12"/>
      <c r="I13" s="78" t="s">
        <v>1176</v>
      </c>
      <c r="J13" s="78" t="s">
        <v>1154</v>
      </c>
      <c r="K13" s="9" t="s">
        <v>1163</v>
      </c>
    </row>
    <row r="14" spans="1:11" s="20" customFormat="1" ht="67.5">
      <c r="A14" s="5">
        <v>5</v>
      </c>
      <c r="B14" s="7" t="s">
        <v>357</v>
      </c>
      <c r="C14" s="10" t="s">
        <v>358</v>
      </c>
      <c r="D14" s="11" t="s">
        <v>354</v>
      </c>
      <c r="E14" s="12">
        <v>50000</v>
      </c>
      <c r="F14" s="12">
        <v>50000</v>
      </c>
      <c r="G14" s="12">
        <v>50000</v>
      </c>
      <c r="H14" s="12"/>
      <c r="I14" s="78" t="s">
        <v>1176</v>
      </c>
      <c r="J14" s="78" t="s">
        <v>1154</v>
      </c>
      <c r="K14" s="9" t="s">
        <v>1163</v>
      </c>
    </row>
    <row r="15" spans="1:11" s="20" customFormat="1" ht="67.5">
      <c r="A15" s="5">
        <v>6</v>
      </c>
      <c r="B15" s="7" t="s">
        <v>359</v>
      </c>
      <c r="C15" s="10" t="s">
        <v>360</v>
      </c>
      <c r="D15" s="11" t="s">
        <v>361</v>
      </c>
      <c r="E15" s="12">
        <v>50000</v>
      </c>
      <c r="F15" s="12">
        <v>50000</v>
      </c>
      <c r="G15" s="12">
        <v>50000</v>
      </c>
      <c r="H15" s="12"/>
      <c r="I15" s="78" t="s">
        <v>1176</v>
      </c>
      <c r="J15" s="78" t="s">
        <v>1154</v>
      </c>
      <c r="K15" s="9" t="s">
        <v>1163</v>
      </c>
    </row>
    <row r="16" spans="1:11" s="20" customFormat="1" ht="59.25" customHeight="1">
      <c r="A16" s="5">
        <v>7</v>
      </c>
      <c r="B16" s="7" t="s">
        <v>362</v>
      </c>
      <c r="C16" s="10" t="s">
        <v>363</v>
      </c>
      <c r="D16" s="11" t="s">
        <v>361</v>
      </c>
      <c r="E16" s="12">
        <v>50000</v>
      </c>
      <c r="F16" s="12">
        <v>50000</v>
      </c>
      <c r="G16" s="12">
        <v>50000</v>
      </c>
      <c r="H16" s="12"/>
      <c r="I16" s="78" t="s">
        <v>1176</v>
      </c>
      <c r="J16" s="78" t="s">
        <v>1154</v>
      </c>
      <c r="K16" s="9" t="s">
        <v>1163</v>
      </c>
    </row>
    <row r="17" spans="1:11" s="20" customFormat="1" ht="63">
      <c r="A17" s="5">
        <v>8</v>
      </c>
      <c r="B17" s="7" t="s">
        <v>364</v>
      </c>
      <c r="C17" s="10" t="s">
        <v>365</v>
      </c>
      <c r="D17" s="11" t="s">
        <v>372</v>
      </c>
      <c r="E17" s="12">
        <v>50000</v>
      </c>
      <c r="F17" s="12">
        <v>50000</v>
      </c>
      <c r="G17" s="12">
        <v>50000</v>
      </c>
      <c r="H17" s="12"/>
      <c r="I17" s="78" t="s">
        <v>1176</v>
      </c>
      <c r="J17" s="78" t="s">
        <v>1154</v>
      </c>
      <c r="K17" s="9" t="s">
        <v>1163</v>
      </c>
    </row>
    <row r="18" spans="1:11" s="20" customFormat="1" ht="131.25">
      <c r="A18" s="5">
        <v>9</v>
      </c>
      <c r="B18" s="7" t="s">
        <v>367</v>
      </c>
      <c r="C18" s="10" t="s">
        <v>370</v>
      </c>
      <c r="D18" s="11" t="s">
        <v>371</v>
      </c>
      <c r="E18" s="12">
        <v>50000</v>
      </c>
      <c r="F18" s="12">
        <v>50000</v>
      </c>
      <c r="G18" s="12">
        <v>50000</v>
      </c>
      <c r="H18" s="12"/>
      <c r="I18" s="78" t="s">
        <v>1176</v>
      </c>
      <c r="J18" s="78" t="s">
        <v>1154</v>
      </c>
      <c r="K18" s="9" t="s">
        <v>1163</v>
      </c>
    </row>
    <row r="19" spans="1:11" s="20" customFormat="1" ht="67.5">
      <c r="A19" s="5">
        <v>10</v>
      </c>
      <c r="B19" s="7" t="s">
        <v>368</v>
      </c>
      <c r="C19" s="10" t="s">
        <v>353</v>
      </c>
      <c r="D19" s="11" t="s">
        <v>354</v>
      </c>
      <c r="E19" s="12">
        <v>150000</v>
      </c>
      <c r="F19" s="12">
        <v>150000</v>
      </c>
      <c r="G19" s="12">
        <v>150000</v>
      </c>
      <c r="H19" s="12"/>
      <c r="I19" s="78" t="s">
        <v>1176</v>
      </c>
      <c r="J19" s="78" t="s">
        <v>1154</v>
      </c>
      <c r="K19" s="9" t="s">
        <v>1163</v>
      </c>
    </row>
    <row r="20" spans="1:11" s="20" customFormat="1" ht="63">
      <c r="A20" s="5">
        <v>11</v>
      </c>
      <c r="B20" s="7" t="s">
        <v>369</v>
      </c>
      <c r="C20" s="10" t="s">
        <v>353</v>
      </c>
      <c r="D20" s="11" t="s">
        <v>354</v>
      </c>
      <c r="E20" s="12">
        <v>150000</v>
      </c>
      <c r="F20" s="12">
        <v>150000</v>
      </c>
      <c r="G20" s="12">
        <v>150000</v>
      </c>
      <c r="H20" s="12"/>
      <c r="I20" s="78" t="s">
        <v>1176</v>
      </c>
      <c r="J20" s="78" t="s">
        <v>1154</v>
      </c>
      <c r="K20" s="9" t="s">
        <v>1163</v>
      </c>
    </row>
    <row r="21" spans="1:11" s="20" customFormat="1" ht="67.5">
      <c r="A21" s="5">
        <v>12</v>
      </c>
      <c r="B21" s="7" t="s">
        <v>373</v>
      </c>
      <c r="C21" s="10" t="s">
        <v>374</v>
      </c>
      <c r="D21" s="11" t="s">
        <v>371</v>
      </c>
      <c r="E21" s="12">
        <v>50000</v>
      </c>
      <c r="F21" s="12">
        <v>50000</v>
      </c>
      <c r="G21" s="12">
        <v>50000</v>
      </c>
      <c r="H21" s="12"/>
      <c r="I21" s="78" t="s">
        <v>1176</v>
      </c>
      <c r="J21" s="78" t="s">
        <v>1154</v>
      </c>
      <c r="K21" s="9" t="s">
        <v>1163</v>
      </c>
    </row>
    <row r="22" spans="1:11" s="20" customFormat="1" ht="63">
      <c r="A22" s="5">
        <v>13</v>
      </c>
      <c r="B22" s="7" t="s">
        <v>375</v>
      </c>
      <c r="C22" s="10" t="s">
        <v>376</v>
      </c>
      <c r="D22" s="11" t="s">
        <v>377</v>
      </c>
      <c r="E22" s="12">
        <v>150000</v>
      </c>
      <c r="F22" s="12">
        <v>150000</v>
      </c>
      <c r="G22" s="12">
        <v>150000</v>
      </c>
      <c r="H22" s="12"/>
      <c r="I22" s="78" t="s">
        <v>1176</v>
      </c>
      <c r="J22" s="78" t="s">
        <v>1154</v>
      </c>
      <c r="K22" s="9" t="s">
        <v>1163</v>
      </c>
    </row>
    <row r="23" spans="1:11" s="20" customFormat="1" ht="67.5">
      <c r="A23" s="5">
        <v>14</v>
      </c>
      <c r="B23" s="7" t="s">
        <v>378</v>
      </c>
      <c r="C23" s="10" t="s">
        <v>379</v>
      </c>
      <c r="D23" s="11" t="s">
        <v>380</v>
      </c>
      <c r="E23" s="12">
        <v>50000</v>
      </c>
      <c r="F23" s="12">
        <v>50000</v>
      </c>
      <c r="G23" s="12">
        <v>50000</v>
      </c>
      <c r="H23" s="12"/>
      <c r="I23" s="78" t="s">
        <v>1176</v>
      </c>
      <c r="J23" s="78" t="s">
        <v>1154</v>
      </c>
      <c r="K23" s="9" t="s">
        <v>1163</v>
      </c>
    </row>
    <row r="24" spans="1:11" s="20" customFormat="1" ht="63">
      <c r="A24" s="5">
        <v>15</v>
      </c>
      <c r="B24" s="7" t="s">
        <v>687</v>
      </c>
      <c r="C24" s="10" t="s">
        <v>381</v>
      </c>
      <c r="D24" s="11" t="s">
        <v>382</v>
      </c>
      <c r="E24" s="12">
        <v>50000</v>
      </c>
      <c r="F24" s="12">
        <v>50000</v>
      </c>
      <c r="G24" s="12">
        <v>50000</v>
      </c>
      <c r="H24" s="12"/>
      <c r="I24" s="78" t="s">
        <v>1176</v>
      </c>
      <c r="J24" s="78" t="s">
        <v>1154</v>
      </c>
      <c r="K24" s="9" t="s">
        <v>1163</v>
      </c>
    </row>
    <row r="25" spans="1:11" s="20" customFormat="1" ht="63">
      <c r="A25" s="5">
        <v>16</v>
      </c>
      <c r="B25" s="7" t="s">
        <v>383</v>
      </c>
      <c r="C25" s="10" t="s">
        <v>384</v>
      </c>
      <c r="D25" s="11" t="s">
        <v>385</v>
      </c>
      <c r="E25" s="12">
        <v>100000</v>
      </c>
      <c r="F25" s="12">
        <v>100000</v>
      </c>
      <c r="G25" s="12">
        <v>100000</v>
      </c>
      <c r="H25" s="12"/>
      <c r="I25" s="78" t="s">
        <v>1176</v>
      </c>
      <c r="J25" s="78" t="s">
        <v>1154</v>
      </c>
      <c r="K25" s="9" t="s">
        <v>1163</v>
      </c>
    </row>
    <row r="26" spans="1:11" s="20" customFormat="1" ht="75">
      <c r="A26" s="5">
        <v>17</v>
      </c>
      <c r="B26" s="7" t="s">
        <v>386</v>
      </c>
      <c r="C26" s="10" t="s">
        <v>387</v>
      </c>
      <c r="D26" s="11" t="s">
        <v>16</v>
      </c>
      <c r="E26" s="12">
        <v>150000</v>
      </c>
      <c r="F26" s="12">
        <v>150000</v>
      </c>
      <c r="G26" s="12">
        <v>150000</v>
      </c>
      <c r="H26" s="12"/>
      <c r="I26" s="78" t="s">
        <v>1176</v>
      </c>
      <c r="J26" s="78" t="s">
        <v>1154</v>
      </c>
      <c r="K26" s="9" t="s">
        <v>1163</v>
      </c>
    </row>
    <row r="27" spans="1:11" s="20" customFormat="1" ht="63">
      <c r="A27" s="5">
        <v>18</v>
      </c>
      <c r="B27" s="7" t="s">
        <v>388</v>
      </c>
      <c r="C27" s="10" t="s">
        <v>389</v>
      </c>
      <c r="D27" s="11" t="s">
        <v>159</v>
      </c>
      <c r="E27" s="12">
        <v>50000</v>
      </c>
      <c r="F27" s="12">
        <v>50000</v>
      </c>
      <c r="G27" s="12">
        <v>50000</v>
      </c>
      <c r="H27" s="12"/>
      <c r="I27" s="78" t="s">
        <v>1176</v>
      </c>
      <c r="J27" s="78" t="s">
        <v>1154</v>
      </c>
      <c r="K27" s="9" t="s">
        <v>1163</v>
      </c>
    </row>
    <row r="28" spans="1:11" s="20" customFormat="1" ht="63">
      <c r="A28" s="5">
        <v>19</v>
      </c>
      <c r="B28" s="7" t="s">
        <v>1190</v>
      </c>
      <c r="C28" s="10" t="s">
        <v>390</v>
      </c>
      <c r="D28" s="11" t="s">
        <v>371</v>
      </c>
      <c r="E28" s="12">
        <v>70000</v>
      </c>
      <c r="F28" s="12">
        <v>70000</v>
      </c>
      <c r="G28" s="12">
        <v>70000</v>
      </c>
      <c r="H28" s="12"/>
      <c r="I28" s="78" t="s">
        <v>1176</v>
      </c>
      <c r="J28" s="78" t="s">
        <v>1154</v>
      </c>
      <c r="K28" s="9" t="s">
        <v>1163</v>
      </c>
    </row>
    <row r="29" spans="1:11" s="20" customFormat="1" ht="63">
      <c r="A29" s="5">
        <v>20</v>
      </c>
      <c r="B29" s="7" t="s">
        <v>1191</v>
      </c>
      <c r="C29" s="10" t="s">
        <v>1192</v>
      </c>
      <c r="D29" s="11" t="s">
        <v>354</v>
      </c>
      <c r="E29" s="12">
        <v>5000</v>
      </c>
      <c r="F29" s="12">
        <v>5000</v>
      </c>
      <c r="G29" s="12">
        <v>5000</v>
      </c>
      <c r="H29" s="12"/>
      <c r="I29" s="78" t="s">
        <v>1176</v>
      </c>
      <c r="J29" s="78" t="s">
        <v>1154</v>
      </c>
      <c r="K29" s="9" t="s">
        <v>1163</v>
      </c>
    </row>
    <row r="30" spans="1:11" s="20" customFormat="1" ht="63">
      <c r="A30" s="5">
        <v>21</v>
      </c>
      <c r="B30" s="7" t="s">
        <v>1309</v>
      </c>
      <c r="C30" s="10" t="s">
        <v>1192</v>
      </c>
      <c r="D30" s="11" t="s">
        <v>354</v>
      </c>
      <c r="E30" s="12">
        <v>5000</v>
      </c>
      <c r="F30" s="12">
        <v>5000</v>
      </c>
      <c r="G30" s="12">
        <v>5000</v>
      </c>
      <c r="H30" s="12"/>
      <c r="I30" s="78" t="s">
        <v>1176</v>
      </c>
      <c r="J30" s="78" t="s">
        <v>1154</v>
      </c>
      <c r="K30" s="9" t="s">
        <v>1163</v>
      </c>
    </row>
    <row r="31" spans="1:11" s="20" customFormat="1" ht="63">
      <c r="A31" s="5">
        <v>22</v>
      </c>
      <c r="B31" s="7" t="s">
        <v>1310</v>
      </c>
      <c r="C31" s="10" t="s">
        <v>1192</v>
      </c>
      <c r="D31" s="11" t="s">
        <v>354</v>
      </c>
      <c r="E31" s="12">
        <v>20000</v>
      </c>
      <c r="F31" s="12">
        <v>20000</v>
      </c>
      <c r="G31" s="12">
        <v>20000</v>
      </c>
      <c r="H31" s="12"/>
      <c r="I31" s="78" t="s">
        <v>1176</v>
      </c>
      <c r="J31" s="78" t="s">
        <v>1154</v>
      </c>
      <c r="K31" s="9" t="s">
        <v>1163</v>
      </c>
    </row>
    <row r="32" spans="1:11" s="20" customFormat="1" ht="63">
      <c r="A32" s="5">
        <v>23</v>
      </c>
      <c r="B32" s="7" t="s">
        <v>1311</v>
      </c>
      <c r="C32" s="10" t="s">
        <v>1192</v>
      </c>
      <c r="D32" s="11" t="s">
        <v>354</v>
      </c>
      <c r="E32" s="12">
        <v>5000</v>
      </c>
      <c r="F32" s="12">
        <v>5000</v>
      </c>
      <c r="G32" s="12">
        <v>5000</v>
      </c>
      <c r="H32" s="12"/>
      <c r="I32" s="78" t="s">
        <v>1176</v>
      </c>
      <c r="J32" s="78" t="s">
        <v>1154</v>
      </c>
      <c r="K32" s="9" t="s">
        <v>1163</v>
      </c>
    </row>
    <row r="33" spans="1:11" s="20" customFormat="1" ht="63">
      <c r="A33" s="5">
        <v>24</v>
      </c>
      <c r="B33" s="7" t="s">
        <v>1312</v>
      </c>
      <c r="C33" s="10" t="s">
        <v>1192</v>
      </c>
      <c r="D33" s="11" t="s">
        <v>354</v>
      </c>
      <c r="E33" s="12">
        <v>5000</v>
      </c>
      <c r="F33" s="12">
        <v>5000</v>
      </c>
      <c r="G33" s="12">
        <v>5000</v>
      </c>
      <c r="H33" s="12"/>
      <c r="I33" s="78" t="s">
        <v>1176</v>
      </c>
      <c r="J33" s="78" t="s">
        <v>1154</v>
      </c>
      <c r="K33" s="9" t="s">
        <v>1163</v>
      </c>
    </row>
    <row r="34" spans="1:11" s="20" customFormat="1" ht="63">
      <c r="A34" s="5">
        <v>25</v>
      </c>
      <c r="B34" s="7" t="s">
        <v>1313</v>
      </c>
      <c r="C34" s="10" t="s">
        <v>1192</v>
      </c>
      <c r="D34" s="11" t="s">
        <v>354</v>
      </c>
      <c r="E34" s="12">
        <v>5000</v>
      </c>
      <c r="F34" s="12">
        <v>5000</v>
      </c>
      <c r="G34" s="12">
        <v>5000</v>
      </c>
      <c r="H34" s="12"/>
      <c r="I34" s="78" t="s">
        <v>1176</v>
      </c>
      <c r="J34" s="78" t="s">
        <v>1154</v>
      </c>
      <c r="K34" s="9" t="s">
        <v>1163</v>
      </c>
    </row>
    <row r="35" spans="5:8" ht="16.5">
      <c r="E35" s="84">
        <f>SUM(E15:E34)</f>
        <v>1215000</v>
      </c>
      <c r="F35" s="84">
        <f>SUM(F15:F34)</f>
        <v>1215000</v>
      </c>
      <c r="G35" s="84">
        <f>SUM(G15:G34)</f>
        <v>1215000</v>
      </c>
      <c r="H35" s="84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" right="0.7" top="0.75" bottom="0.75" header="0.3" footer="0.3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10" sqref="B10:K13"/>
    </sheetView>
  </sheetViews>
  <sheetFormatPr defaultColWidth="9.140625" defaultRowHeight="15"/>
  <cols>
    <col min="1" max="1" width="3.57421875" style="0" customWidth="1"/>
    <col min="2" max="2" width="26.28125" style="0" customWidth="1"/>
    <col min="3" max="3" width="14.7109375" style="0" customWidth="1"/>
    <col min="4" max="4" width="15.28125" style="0" customWidth="1"/>
  </cols>
  <sheetData>
    <row r="1" spans="1:11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1" t="s">
        <v>218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1" t="s">
        <v>321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346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598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33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34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93.75">
      <c r="A10" s="5">
        <v>1</v>
      </c>
      <c r="B10" s="7" t="s">
        <v>391</v>
      </c>
      <c r="C10" s="10" t="s">
        <v>392</v>
      </c>
      <c r="D10" s="11" t="s">
        <v>159</v>
      </c>
      <c r="E10" s="12">
        <v>30000</v>
      </c>
      <c r="F10" s="12">
        <v>30000</v>
      </c>
      <c r="G10" s="12">
        <v>30000</v>
      </c>
      <c r="H10" s="12"/>
      <c r="I10" s="78" t="s">
        <v>1176</v>
      </c>
      <c r="J10" s="78" t="s">
        <v>1154</v>
      </c>
      <c r="K10" s="9" t="s">
        <v>1163</v>
      </c>
    </row>
    <row r="11" spans="1:11" s="20" customFormat="1" ht="93.75">
      <c r="A11" s="5">
        <v>2</v>
      </c>
      <c r="B11" s="7" t="s">
        <v>393</v>
      </c>
      <c r="C11" s="10" t="s">
        <v>394</v>
      </c>
      <c r="D11" s="11" t="s">
        <v>395</v>
      </c>
      <c r="E11" s="12">
        <v>50000</v>
      </c>
      <c r="F11" s="12">
        <v>50000</v>
      </c>
      <c r="G11" s="12">
        <v>50000</v>
      </c>
      <c r="H11" s="12"/>
      <c r="I11" s="78" t="s">
        <v>1176</v>
      </c>
      <c r="J11" s="78" t="s">
        <v>1154</v>
      </c>
      <c r="K11" s="9" t="s">
        <v>1163</v>
      </c>
    </row>
    <row r="12" spans="1:11" s="20" customFormat="1" ht="168.75">
      <c r="A12" s="5">
        <v>3</v>
      </c>
      <c r="B12" s="7" t="s">
        <v>369</v>
      </c>
      <c r="C12" s="10" t="s">
        <v>396</v>
      </c>
      <c r="D12" s="11" t="s">
        <v>395</v>
      </c>
      <c r="E12" s="12">
        <v>50000</v>
      </c>
      <c r="F12" s="12">
        <v>50000</v>
      </c>
      <c r="G12" s="12">
        <v>50000</v>
      </c>
      <c r="H12" s="12"/>
      <c r="I12" s="78" t="s">
        <v>1176</v>
      </c>
      <c r="J12" s="78" t="s">
        <v>1154</v>
      </c>
      <c r="K12" s="9" t="s">
        <v>1163</v>
      </c>
    </row>
    <row r="13" spans="1:11" s="20" customFormat="1" ht="63">
      <c r="A13" s="5">
        <v>4</v>
      </c>
      <c r="B13" s="7" t="s">
        <v>397</v>
      </c>
      <c r="C13" s="10" t="s">
        <v>398</v>
      </c>
      <c r="D13" s="11" t="s">
        <v>371</v>
      </c>
      <c r="E13" s="12">
        <v>50000</v>
      </c>
      <c r="F13" s="12">
        <v>50000</v>
      </c>
      <c r="G13" s="12">
        <v>50000</v>
      </c>
      <c r="H13" s="12"/>
      <c r="I13" s="78" t="s">
        <v>1176</v>
      </c>
      <c r="J13" s="78" t="s">
        <v>1154</v>
      </c>
      <c r="K13" s="9" t="s">
        <v>1163</v>
      </c>
    </row>
    <row r="14" spans="5:8" ht="16.5">
      <c r="E14" s="84">
        <f>SUM(E10:E13)</f>
        <v>180000</v>
      </c>
      <c r="F14" s="84">
        <f>SUM(F10:F13)</f>
        <v>180000</v>
      </c>
      <c r="G14" s="84">
        <f>SUM(G10:G13)</f>
        <v>180000</v>
      </c>
      <c r="H14" s="84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" right="0.7" top="0.75" bottom="0.75" header="0.3" footer="0.3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7">
      <selection activeCell="A4" sqref="A4:A6"/>
    </sheetView>
  </sheetViews>
  <sheetFormatPr defaultColWidth="9.140625" defaultRowHeight="15"/>
  <cols>
    <col min="1" max="1" width="3.57421875" style="0" customWidth="1"/>
    <col min="2" max="2" width="26.28125" style="0" customWidth="1"/>
    <col min="3" max="3" width="17.140625" style="0" customWidth="1"/>
    <col min="4" max="4" width="16.00390625" style="0" customWidth="1"/>
  </cols>
  <sheetData>
    <row r="1" spans="1:10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s="20" customFormat="1" ht="24.75">
      <c r="A4" s="1" t="s">
        <v>218</v>
      </c>
      <c r="B4" s="1"/>
      <c r="C4" s="1"/>
      <c r="D4" s="1"/>
      <c r="E4" s="1"/>
      <c r="F4" s="1"/>
      <c r="G4" s="1"/>
      <c r="H4" s="1"/>
      <c r="I4" s="1"/>
      <c r="J4" s="77" t="s">
        <v>1147</v>
      </c>
    </row>
    <row r="5" spans="1:10" s="20" customFormat="1" ht="24.75">
      <c r="A5" s="1" t="s">
        <v>321</v>
      </c>
      <c r="B5" s="1"/>
      <c r="C5" s="1"/>
      <c r="D5" s="1"/>
      <c r="E5" s="1"/>
      <c r="F5" s="1"/>
      <c r="G5" s="1"/>
      <c r="H5" s="1"/>
      <c r="I5" s="1"/>
      <c r="J5" s="1"/>
    </row>
    <row r="6" spans="1:10" s="20" customFormat="1" ht="24.75">
      <c r="A6" s="1" t="s">
        <v>346</v>
      </c>
      <c r="B6" s="1"/>
      <c r="C6" s="1"/>
      <c r="D6" s="1"/>
      <c r="E6" s="1"/>
      <c r="F6" s="1"/>
      <c r="G6" s="1"/>
      <c r="H6" s="1"/>
      <c r="I6" s="1"/>
      <c r="J6" s="1"/>
    </row>
    <row r="7" spans="1:10" s="20" customFormat="1" ht="24.75">
      <c r="A7" s="1" t="s">
        <v>599</v>
      </c>
      <c r="B7" s="1"/>
      <c r="C7" s="1"/>
      <c r="D7" s="1"/>
      <c r="E7" s="1"/>
      <c r="F7" s="1"/>
      <c r="G7" s="1"/>
      <c r="H7" s="1"/>
      <c r="I7" s="1"/>
      <c r="J7" s="1"/>
    </row>
    <row r="8" spans="1:10" s="20" customFormat="1" ht="22.5">
      <c r="A8" s="343" t="s">
        <v>4</v>
      </c>
      <c r="B8" s="333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 t="s">
        <v>10</v>
      </c>
      <c r="I8" s="3" t="s">
        <v>12</v>
      </c>
      <c r="J8" s="3" t="s">
        <v>14</v>
      </c>
    </row>
    <row r="9" spans="1:10" s="20" customFormat="1" ht="22.5">
      <c r="A9" s="344"/>
      <c r="B9" s="334"/>
      <c r="C9" s="348"/>
      <c r="D9" s="4" t="s">
        <v>8</v>
      </c>
      <c r="E9" s="73">
        <v>2560</v>
      </c>
      <c r="F9" s="73">
        <v>2561</v>
      </c>
      <c r="G9" s="73">
        <v>2562</v>
      </c>
      <c r="H9" s="4" t="s">
        <v>11</v>
      </c>
      <c r="I9" s="4" t="s">
        <v>13</v>
      </c>
      <c r="J9" s="4" t="s">
        <v>15</v>
      </c>
    </row>
    <row r="10" spans="1:10" s="20" customFormat="1" ht="63">
      <c r="A10" s="5">
        <v>1</v>
      </c>
      <c r="B10" s="7" t="s">
        <v>399</v>
      </c>
      <c r="C10" s="10" t="s">
        <v>400</v>
      </c>
      <c r="D10" s="11" t="s">
        <v>401</v>
      </c>
      <c r="E10" s="12">
        <v>50000</v>
      </c>
      <c r="F10" s="12">
        <v>50000</v>
      </c>
      <c r="G10" s="12">
        <v>50000</v>
      </c>
      <c r="H10" s="78" t="s">
        <v>1176</v>
      </c>
      <c r="I10" s="78" t="s">
        <v>1154</v>
      </c>
      <c r="J10" s="9" t="s">
        <v>277</v>
      </c>
    </row>
    <row r="11" spans="1:10" s="20" customFormat="1" ht="63">
      <c r="A11" s="5">
        <v>2</v>
      </c>
      <c r="B11" s="7" t="s">
        <v>402</v>
      </c>
      <c r="C11" s="10" t="s">
        <v>1365</v>
      </c>
      <c r="D11" s="11" t="s">
        <v>371</v>
      </c>
      <c r="E11" s="12">
        <v>50000</v>
      </c>
      <c r="F11" s="12">
        <v>50000</v>
      </c>
      <c r="G11" s="12">
        <v>50000</v>
      </c>
      <c r="H11" s="78" t="s">
        <v>1176</v>
      </c>
      <c r="I11" s="78" t="s">
        <v>1154</v>
      </c>
      <c r="J11" s="9" t="s">
        <v>277</v>
      </c>
    </row>
    <row r="12" spans="1:10" s="20" customFormat="1" ht="63">
      <c r="A12" s="5">
        <v>3</v>
      </c>
      <c r="B12" s="7" t="s">
        <v>403</v>
      </c>
      <c r="C12" s="10" t="s">
        <v>1365</v>
      </c>
      <c r="D12" s="11" t="s">
        <v>371</v>
      </c>
      <c r="E12" s="12">
        <v>50000</v>
      </c>
      <c r="F12" s="12">
        <v>50000</v>
      </c>
      <c r="G12" s="12">
        <v>50000</v>
      </c>
      <c r="H12" s="78" t="s">
        <v>1176</v>
      </c>
      <c r="I12" s="78" t="s">
        <v>1154</v>
      </c>
      <c r="J12" s="9" t="s">
        <v>277</v>
      </c>
    </row>
    <row r="13" spans="1:10" s="20" customFormat="1" ht="63">
      <c r="A13" s="5">
        <v>4</v>
      </c>
      <c r="B13" s="7" t="s">
        <v>404</v>
      </c>
      <c r="C13" s="10" t="s">
        <v>405</v>
      </c>
      <c r="D13" s="11" t="s">
        <v>406</v>
      </c>
      <c r="E13" s="12">
        <v>20000</v>
      </c>
      <c r="F13" s="12">
        <v>20000</v>
      </c>
      <c r="G13" s="12">
        <v>20000</v>
      </c>
      <c r="H13" s="78" t="s">
        <v>1176</v>
      </c>
      <c r="I13" s="78" t="s">
        <v>1154</v>
      </c>
      <c r="J13" s="9" t="s">
        <v>277</v>
      </c>
    </row>
    <row r="14" spans="5:7" ht="16.5">
      <c r="E14" s="84">
        <f>SUM(E10:E13)</f>
        <v>170000</v>
      </c>
      <c r="F14" s="84">
        <f>SUM(F10:F13)</f>
        <v>170000</v>
      </c>
      <c r="G14" s="84">
        <f>SUM(G10:G13)</f>
        <v>170000</v>
      </c>
    </row>
  </sheetData>
  <sheetProtection/>
  <mergeCells count="7">
    <mergeCell ref="A1:J1"/>
    <mergeCell ref="A2:J2"/>
    <mergeCell ref="A3:J3"/>
    <mergeCell ref="A8:A9"/>
    <mergeCell ref="B8:B9"/>
    <mergeCell ref="C8:C9"/>
    <mergeCell ref="E8:G8"/>
  </mergeCells>
  <printOptions/>
  <pageMargins left="0.7" right="0.7" top="0.75" bottom="0.75" header="0.3" footer="0.3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B17" sqref="B17:I17"/>
    </sheetView>
  </sheetViews>
  <sheetFormatPr defaultColWidth="9.140625" defaultRowHeight="15"/>
  <cols>
    <col min="1" max="1" width="3.57421875" style="0" customWidth="1"/>
    <col min="2" max="2" width="26.28125" style="0" customWidth="1"/>
    <col min="3" max="3" width="17.421875" style="0" customWidth="1"/>
    <col min="4" max="4" width="14.57421875" style="0" customWidth="1"/>
  </cols>
  <sheetData>
    <row r="1" spans="1:11" s="20" customFormat="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20" customFormat="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20" customFormat="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1" t="s">
        <v>218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1" t="s">
        <v>321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346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600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33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34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63">
      <c r="A10" s="5">
        <v>1</v>
      </c>
      <c r="B10" s="7" t="s">
        <v>364</v>
      </c>
      <c r="C10" s="10" t="s">
        <v>365</v>
      </c>
      <c r="D10" s="11" t="s">
        <v>366</v>
      </c>
      <c r="E10" s="12">
        <v>50000</v>
      </c>
      <c r="F10" s="12">
        <v>50000</v>
      </c>
      <c r="G10" s="12">
        <v>50000</v>
      </c>
      <c r="H10" s="12"/>
      <c r="I10" s="78" t="s">
        <v>1176</v>
      </c>
      <c r="J10" s="78" t="s">
        <v>1154</v>
      </c>
      <c r="K10" s="9" t="s">
        <v>277</v>
      </c>
    </row>
    <row r="11" spans="1:11" s="20" customFormat="1" ht="67.5">
      <c r="A11" s="5">
        <v>2</v>
      </c>
      <c r="B11" s="7" t="s">
        <v>407</v>
      </c>
      <c r="C11" s="10" t="s">
        <v>408</v>
      </c>
      <c r="D11" s="11" t="s">
        <v>406</v>
      </c>
      <c r="E11" s="12">
        <v>20000</v>
      </c>
      <c r="F11" s="12">
        <v>20000</v>
      </c>
      <c r="G11" s="12">
        <v>20000</v>
      </c>
      <c r="H11" s="12"/>
      <c r="I11" s="78" t="s">
        <v>1176</v>
      </c>
      <c r="J11" s="78" t="s">
        <v>1154</v>
      </c>
      <c r="K11" s="9" t="s">
        <v>277</v>
      </c>
    </row>
    <row r="12" spans="1:11" s="20" customFormat="1" ht="63">
      <c r="A12" s="5">
        <v>3</v>
      </c>
      <c r="B12" s="7" t="s">
        <v>409</v>
      </c>
      <c r="C12" s="10" t="s">
        <v>408</v>
      </c>
      <c r="D12" s="11" t="s">
        <v>406</v>
      </c>
      <c r="E12" s="12">
        <v>20000</v>
      </c>
      <c r="F12" s="12">
        <v>20000</v>
      </c>
      <c r="G12" s="12">
        <v>20000</v>
      </c>
      <c r="H12" s="12"/>
      <c r="I12" s="78" t="s">
        <v>1176</v>
      </c>
      <c r="J12" s="78" t="s">
        <v>1154</v>
      </c>
      <c r="K12" s="9" t="s">
        <v>277</v>
      </c>
    </row>
    <row r="13" spans="1:11" s="20" customFormat="1" ht="67.5">
      <c r="A13" s="5">
        <v>4</v>
      </c>
      <c r="B13" s="7" t="s">
        <v>410</v>
      </c>
      <c r="C13" s="10" t="s">
        <v>408</v>
      </c>
      <c r="D13" s="11" t="s">
        <v>406</v>
      </c>
      <c r="E13" s="12">
        <v>20000</v>
      </c>
      <c r="F13" s="12">
        <v>20000</v>
      </c>
      <c r="G13" s="12">
        <v>20000</v>
      </c>
      <c r="H13" s="12"/>
      <c r="I13" s="78" t="s">
        <v>1176</v>
      </c>
      <c r="J13" s="78" t="s">
        <v>1154</v>
      </c>
      <c r="K13" s="9" t="s">
        <v>277</v>
      </c>
    </row>
    <row r="14" spans="1:11" s="20" customFormat="1" ht="63">
      <c r="A14" s="5">
        <v>5</v>
      </c>
      <c r="B14" s="7" t="s">
        <v>411</v>
      </c>
      <c r="C14" s="10" t="s">
        <v>412</v>
      </c>
      <c r="D14" s="11" t="s">
        <v>406</v>
      </c>
      <c r="E14" s="12">
        <v>20000</v>
      </c>
      <c r="F14" s="12">
        <v>20000</v>
      </c>
      <c r="G14" s="12">
        <v>20000</v>
      </c>
      <c r="H14" s="12"/>
      <c r="I14" s="78" t="s">
        <v>1176</v>
      </c>
      <c r="J14" s="78" t="s">
        <v>1154</v>
      </c>
      <c r="K14" s="9" t="s">
        <v>413</v>
      </c>
    </row>
    <row r="15" spans="1:11" s="20" customFormat="1" ht="63">
      <c r="A15" s="5">
        <v>6</v>
      </c>
      <c r="B15" s="7" t="s">
        <v>414</v>
      </c>
      <c r="C15" s="10" t="s">
        <v>415</v>
      </c>
      <c r="D15" s="11" t="s">
        <v>406</v>
      </c>
      <c r="E15" s="12">
        <v>20000</v>
      </c>
      <c r="F15" s="12">
        <v>20000</v>
      </c>
      <c r="G15" s="12">
        <v>20000</v>
      </c>
      <c r="H15" s="12"/>
      <c r="I15" s="78" t="s">
        <v>1176</v>
      </c>
      <c r="J15" s="78" t="s">
        <v>1154</v>
      </c>
      <c r="K15" s="9" t="s">
        <v>413</v>
      </c>
    </row>
    <row r="16" spans="1:11" s="20" customFormat="1" ht="63">
      <c r="A16" s="5">
        <v>7</v>
      </c>
      <c r="B16" s="7" t="s">
        <v>416</v>
      </c>
      <c r="C16" s="10" t="s">
        <v>417</v>
      </c>
      <c r="D16" s="11" t="s">
        <v>406</v>
      </c>
      <c r="E16" s="12">
        <v>20000</v>
      </c>
      <c r="F16" s="12">
        <v>20000</v>
      </c>
      <c r="G16" s="12">
        <v>20000</v>
      </c>
      <c r="H16" s="12"/>
      <c r="I16" s="78" t="s">
        <v>1176</v>
      </c>
      <c r="J16" s="78" t="s">
        <v>1154</v>
      </c>
      <c r="K16" s="9" t="s">
        <v>413</v>
      </c>
    </row>
    <row r="17" spans="1:11" s="20" customFormat="1" ht="63">
      <c r="A17" s="5">
        <v>8</v>
      </c>
      <c r="B17" s="7" t="s">
        <v>418</v>
      </c>
      <c r="C17" s="10" t="s">
        <v>419</v>
      </c>
      <c r="D17" s="11" t="s">
        <v>406</v>
      </c>
      <c r="E17" s="12">
        <v>20000</v>
      </c>
      <c r="F17" s="12">
        <v>20000</v>
      </c>
      <c r="G17" s="12">
        <v>20000</v>
      </c>
      <c r="H17" s="12"/>
      <c r="I17" s="78" t="s">
        <v>1176</v>
      </c>
      <c r="J17" s="78" t="s">
        <v>1154</v>
      </c>
      <c r="K17" s="9" t="s">
        <v>413</v>
      </c>
    </row>
    <row r="18" spans="1:11" s="20" customFormat="1" ht="63">
      <c r="A18" s="5">
        <v>9</v>
      </c>
      <c r="B18" s="7" t="s">
        <v>420</v>
      </c>
      <c r="C18" s="10" t="s">
        <v>421</v>
      </c>
      <c r="D18" s="11" t="s">
        <v>406</v>
      </c>
      <c r="E18" s="12">
        <v>20000</v>
      </c>
      <c r="F18" s="12">
        <v>20000</v>
      </c>
      <c r="G18" s="12">
        <v>20000</v>
      </c>
      <c r="H18" s="12"/>
      <c r="I18" s="78" t="s">
        <v>1176</v>
      </c>
      <c r="J18" s="78" t="s">
        <v>1154</v>
      </c>
      <c r="K18" s="9" t="s">
        <v>413</v>
      </c>
    </row>
    <row r="19" spans="1:11" s="20" customFormat="1" ht="63">
      <c r="A19" s="5">
        <v>10</v>
      </c>
      <c r="B19" s="7" t="s">
        <v>422</v>
      </c>
      <c r="C19" s="10" t="s">
        <v>423</v>
      </c>
      <c r="D19" s="11" t="s">
        <v>406</v>
      </c>
      <c r="E19" s="12">
        <v>20000</v>
      </c>
      <c r="F19" s="12">
        <v>20000</v>
      </c>
      <c r="G19" s="12">
        <v>20000</v>
      </c>
      <c r="H19" s="12"/>
      <c r="I19" s="78" t="s">
        <v>1176</v>
      </c>
      <c r="J19" s="78" t="s">
        <v>1154</v>
      </c>
      <c r="K19" s="9" t="s">
        <v>413</v>
      </c>
    </row>
    <row r="20" spans="1:11" s="20" customFormat="1" ht="131.25">
      <c r="A20" s="5">
        <v>11</v>
      </c>
      <c r="B20" s="7" t="s">
        <v>1366</v>
      </c>
      <c r="C20" s="10" t="s">
        <v>424</v>
      </c>
      <c r="D20" s="11" t="s">
        <v>406</v>
      </c>
      <c r="E20" s="12">
        <v>20000</v>
      </c>
      <c r="F20" s="12">
        <v>20000</v>
      </c>
      <c r="G20" s="12">
        <v>20000</v>
      </c>
      <c r="H20" s="12"/>
      <c r="I20" s="78" t="s">
        <v>1176</v>
      </c>
      <c r="J20" s="78" t="s">
        <v>1154</v>
      </c>
      <c r="K20" s="9" t="s">
        <v>413</v>
      </c>
    </row>
    <row r="21" spans="1:11" s="20" customFormat="1" ht="131.25">
      <c r="A21" s="5">
        <v>12</v>
      </c>
      <c r="B21" s="7" t="s">
        <v>425</v>
      </c>
      <c r="C21" s="10" t="s">
        <v>426</v>
      </c>
      <c r="D21" s="11" t="s">
        <v>427</v>
      </c>
      <c r="E21" s="12">
        <v>20000</v>
      </c>
      <c r="F21" s="12">
        <v>20000</v>
      </c>
      <c r="G21" s="12">
        <v>20000</v>
      </c>
      <c r="H21" s="12"/>
      <c r="I21" s="78" t="s">
        <v>1176</v>
      </c>
      <c r="J21" s="78" t="s">
        <v>1154</v>
      </c>
      <c r="K21" s="9" t="s">
        <v>413</v>
      </c>
    </row>
    <row r="22" spans="5:8" ht="16.5">
      <c r="E22" s="84">
        <f>SUM(E10:E21)</f>
        <v>270000</v>
      </c>
      <c r="F22" s="84">
        <f>SUM(F10:F21)</f>
        <v>270000</v>
      </c>
      <c r="G22" s="84">
        <f>SUM(G10:G21)</f>
        <v>270000</v>
      </c>
      <c r="H22" s="84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" right="0.7" top="0.75" bottom="0.75" header="0.3" footer="0.3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3.57421875" style="0" customWidth="1"/>
    <col min="2" max="2" width="26.28125" style="0" customWidth="1"/>
    <col min="3" max="3" width="14.7109375" style="0" customWidth="1"/>
    <col min="4" max="4" width="15.421875" style="0" customWidth="1"/>
    <col min="5" max="5" width="10.140625" style="0" bestFit="1" customWidth="1"/>
    <col min="10" max="10" width="12.00390625" style="0" customWidth="1"/>
  </cols>
  <sheetData>
    <row r="1" spans="1:11" s="20" customFormat="1" ht="24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20" customFormat="1" ht="24.75">
      <c r="A2" s="112" t="s">
        <v>1143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s="20" customFormat="1" ht="24.7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s="20" customFormat="1" ht="24.75">
      <c r="A4" s="1" t="s">
        <v>428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1" t="s">
        <v>429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430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601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33" t="s">
        <v>5</v>
      </c>
      <c r="C8" s="347" t="s">
        <v>6</v>
      </c>
      <c r="D8" s="3" t="s">
        <v>7</v>
      </c>
      <c r="E8" s="114" t="s">
        <v>9</v>
      </c>
      <c r="F8" s="115"/>
      <c r="G8" s="116"/>
      <c r="H8" s="117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34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67.5">
      <c r="A10" s="5">
        <v>1</v>
      </c>
      <c r="B10" s="7" t="s">
        <v>676</v>
      </c>
      <c r="C10" s="10" t="s">
        <v>431</v>
      </c>
      <c r="D10" s="11" t="s">
        <v>984</v>
      </c>
      <c r="E10" s="12">
        <f>SUM(E11:E12)</f>
        <v>262000</v>
      </c>
      <c r="F10" s="12">
        <f>SUM(F11:F12)</f>
        <v>262000</v>
      </c>
      <c r="G10" s="12">
        <f>SUM(G11:G12)</f>
        <v>262000</v>
      </c>
      <c r="H10" s="12"/>
      <c r="I10" s="78" t="s">
        <v>1176</v>
      </c>
      <c r="J10" s="78" t="s">
        <v>1154</v>
      </c>
      <c r="K10" s="9" t="s">
        <v>1136</v>
      </c>
    </row>
    <row r="11" spans="1:11" s="20" customFormat="1" ht="75">
      <c r="A11" s="5"/>
      <c r="B11" s="7" t="s">
        <v>432</v>
      </c>
      <c r="C11" s="10" t="s">
        <v>431</v>
      </c>
      <c r="D11" s="9" t="s">
        <v>1023</v>
      </c>
      <c r="E11" s="12">
        <v>131000</v>
      </c>
      <c r="F11" s="12">
        <v>131000</v>
      </c>
      <c r="G11" s="12">
        <v>131000</v>
      </c>
      <c r="H11" s="12"/>
      <c r="I11" s="78" t="s">
        <v>1176</v>
      </c>
      <c r="J11" s="78" t="s">
        <v>1154</v>
      </c>
      <c r="K11" s="9" t="s">
        <v>1136</v>
      </c>
    </row>
    <row r="12" spans="1:11" s="20" customFormat="1" ht="75">
      <c r="A12" s="5"/>
      <c r="B12" s="7" t="s">
        <v>433</v>
      </c>
      <c r="C12" s="10" t="s">
        <v>431</v>
      </c>
      <c r="D12" s="9" t="s">
        <v>1024</v>
      </c>
      <c r="E12" s="12">
        <v>131000</v>
      </c>
      <c r="F12" s="12">
        <v>131000</v>
      </c>
      <c r="G12" s="12">
        <v>131000</v>
      </c>
      <c r="H12" s="12"/>
      <c r="I12" s="78" t="s">
        <v>1176</v>
      </c>
      <c r="J12" s="78" t="s">
        <v>1154</v>
      </c>
      <c r="K12" s="9" t="s">
        <v>1136</v>
      </c>
    </row>
    <row r="13" spans="1:11" s="20" customFormat="1" ht="75">
      <c r="A13" s="5"/>
      <c r="B13" s="7" t="s">
        <v>1306</v>
      </c>
      <c r="C13" s="10" t="s">
        <v>431</v>
      </c>
      <c r="D13" s="9" t="s">
        <v>1307</v>
      </c>
      <c r="E13" s="12">
        <v>131000</v>
      </c>
      <c r="F13" s="12">
        <v>131000</v>
      </c>
      <c r="G13" s="12">
        <v>131000</v>
      </c>
      <c r="H13" s="12"/>
      <c r="I13" s="78" t="s">
        <v>1176</v>
      </c>
      <c r="J13" s="78" t="s">
        <v>1154</v>
      </c>
      <c r="K13" s="9" t="s">
        <v>1136</v>
      </c>
    </row>
    <row r="14" spans="1:11" s="20" customFormat="1" ht="75">
      <c r="A14" s="5">
        <v>2</v>
      </c>
      <c r="B14" s="7" t="s">
        <v>677</v>
      </c>
      <c r="C14" s="10" t="s">
        <v>431</v>
      </c>
      <c r="D14" s="9" t="s">
        <v>1025</v>
      </c>
      <c r="E14" s="12">
        <v>864000</v>
      </c>
      <c r="F14" s="12">
        <v>864000</v>
      </c>
      <c r="G14" s="12">
        <v>864000</v>
      </c>
      <c r="H14" s="12"/>
      <c r="I14" s="78" t="s">
        <v>1176</v>
      </c>
      <c r="J14" s="78" t="s">
        <v>1154</v>
      </c>
      <c r="K14" s="9" t="s">
        <v>1136</v>
      </c>
    </row>
    <row r="15" spans="1:11" s="20" customFormat="1" ht="57.75" customHeight="1">
      <c r="A15" s="5">
        <v>3</v>
      </c>
      <c r="B15" s="7" t="s">
        <v>434</v>
      </c>
      <c r="C15" s="10" t="s">
        <v>431</v>
      </c>
      <c r="D15" s="9" t="s">
        <v>984</v>
      </c>
      <c r="E15" s="12">
        <f>SUM(E16:E51)</f>
        <v>9530000</v>
      </c>
      <c r="F15" s="12">
        <f>SUM(F16:F51)</f>
        <v>9530000</v>
      </c>
      <c r="G15" s="12">
        <f>SUM(G16:G51)</f>
        <v>9530000</v>
      </c>
      <c r="H15" s="12"/>
      <c r="I15" s="78" t="s">
        <v>1176</v>
      </c>
      <c r="J15" s="78" t="s">
        <v>1154</v>
      </c>
      <c r="K15" s="9" t="s">
        <v>1136</v>
      </c>
    </row>
    <row r="16" spans="1:11" s="20" customFormat="1" ht="78.75" customHeight="1">
      <c r="A16" s="5"/>
      <c r="B16" s="7" t="s">
        <v>435</v>
      </c>
      <c r="C16" s="10" t="s">
        <v>431</v>
      </c>
      <c r="D16" s="9" t="s">
        <v>985</v>
      </c>
      <c r="E16" s="12">
        <v>500000</v>
      </c>
      <c r="F16" s="12">
        <v>500000</v>
      </c>
      <c r="G16" s="12">
        <v>500000</v>
      </c>
      <c r="H16" s="12"/>
      <c r="I16" s="78" t="s">
        <v>1176</v>
      </c>
      <c r="J16" s="78" t="s">
        <v>1154</v>
      </c>
      <c r="K16" s="9" t="s">
        <v>1136</v>
      </c>
    </row>
    <row r="17" spans="1:11" s="20" customFormat="1" ht="63">
      <c r="A17" s="5"/>
      <c r="B17" s="7" t="s">
        <v>436</v>
      </c>
      <c r="C17" s="10" t="s">
        <v>431</v>
      </c>
      <c r="D17" s="9" t="s">
        <v>986</v>
      </c>
      <c r="E17" s="12">
        <v>510000</v>
      </c>
      <c r="F17" s="12">
        <v>510000</v>
      </c>
      <c r="G17" s="12">
        <v>510000</v>
      </c>
      <c r="H17" s="12"/>
      <c r="I17" s="78" t="s">
        <v>1176</v>
      </c>
      <c r="J17" s="78" t="s">
        <v>1154</v>
      </c>
      <c r="K17" s="9" t="s">
        <v>1136</v>
      </c>
    </row>
    <row r="18" spans="1:11" s="20" customFormat="1" ht="75">
      <c r="A18" s="5"/>
      <c r="B18" s="7" t="s">
        <v>437</v>
      </c>
      <c r="C18" s="10" t="s">
        <v>431</v>
      </c>
      <c r="D18" s="9" t="s">
        <v>987</v>
      </c>
      <c r="E18" s="12">
        <v>450000</v>
      </c>
      <c r="F18" s="12">
        <v>450000</v>
      </c>
      <c r="G18" s="12">
        <v>450000</v>
      </c>
      <c r="H18" s="12"/>
      <c r="I18" s="78" t="s">
        <v>1176</v>
      </c>
      <c r="J18" s="78" t="s">
        <v>1154</v>
      </c>
      <c r="K18" s="9" t="s">
        <v>1136</v>
      </c>
    </row>
    <row r="19" spans="1:11" s="20" customFormat="1" ht="75">
      <c r="A19" s="5"/>
      <c r="B19" s="7" t="s">
        <v>438</v>
      </c>
      <c r="C19" s="10" t="s">
        <v>431</v>
      </c>
      <c r="D19" s="9" t="s">
        <v>988</v>
      </c>
      <c r="E19" s="12">
        <v>200000</v>
      </c>
      <c r="F19" s="12">
        <v>200000</v>
      </c>
      <c r="G19" s="12">
        <v>200000</v>
      </c>
      <c r="H19" s="12"/>
      <c r="I19" s="78" t="s">
        <v>1176</v>
      </c>
      <c r="J19" s="78" t="s">
        <v>1154</v>
      </c>
      <c r="K19" s="9" t="s">
        <v>1136</v>
      </c>
    </row>
    <row r="20" spans="1:11" s="20" customFormat="1" ht="75">
      <c r="A20" s="5"/>
      <c r="B20" s="7" t="s">
        <v>439</v>
      </c>
      <c r="C20" s="10" t="s">
        <v>431</v>
      </c>
      <c r="D20" s="9" t="s">
        <v>989</v>
      </c>
      <c r="E20" s="12">
        <v>500000</v>
      </c>
      <c r="F20" s="12">
        <v>500000</v>
      </c>
      <c r="G20" s="12">
        <v>500000</v>
      </c>
      <c r="H20" s="12"/>
      <c r="I20" s="78" t="s">
        <v>1176</v>
      </c>
      <c r="J20" s="78" t="s">
        <v>1154</v>
      </c>
      <c r="K20" s="9" t="s">
        <v>1136</v>
      </c>
    </row>
    <row r="21" spans="1:11" s="20" customFormat="1" ht="67.5">
      <c r="A21" s="5"/>
      <c r="B21" s="7" t="s">
        <v>440</v>
      </c>
      <c r="C21" s="10" t="s">
        <v>431</v>
      </c>
      <c r="D21" s="9" t="s">
        <v>990</v>
      </c>
      <c r="E21" s="12">
        <v>450000</v>
      </c>
      <c r="F21" s="12">
        <v>450000</v>
      </c>
      <c r="G21" s="12">
        <v>450000</v>
      </c>
      <c r="H21" s="12"/>
      <c r="I21" s="78" t="s">
        <v>1176</v>
      </c>
      <c r="J21" s="78" t="s">
        <v>1154</v>
      </c>
      <c r="K21" s="9" t="s">
        <v>1136</v>
      </c>
    </row>
    <row r="22" spans="1:11" s="20" customFormat="1" ht="75">
      <c r="A22" s="5"/>
      <c r="B22" s="7" t="s">
        <v>441</v>
      </c>
      <c r="C22" s="10" t="s">
        <v>431</v>
      </c>
      <c r="D22" s="9" t="s">
        <v>1359</v>
      </c>
      <c r="E22" s="12">
        <v>200000</v>
      </c>
      <c r="F22" s="12">
        <v>200000</v>
      </c>
      <c r="G22" s="12">
        <v>200000</v>
      </c>
      <c r="H22" s="12"/>
      <c r="I22" s="78" t="s">
        <v>1176</v>
      </c>
      <c r="J22" s="78" t="s">
        <v>1154</v>
      </c>
      <c r="K22" s="9" t="s">
        <v>1136</v>
      </c>
    </row>
    <row r="23" spans="1:11" s="20" customFormat="1" ht="67.5">
      <c r="A23" s="5"/>
      <c r="B23" s="7" t="s">
        <v>678</v>
      </c>
      <c r="C23" s="10" t="s">
        <v>431</v>
      </c>
      <c r="D23" s="9" t="s">
        <v>991</v>
      </c>
      <c r="E23" s="12">
        <v>250000</v>
      </c>
      <c r="F23" s="12">
        <v>250000</v>
      </c>
      <c r="G23" s="12">
        <v>250000</v>
      </c>
      <c r="H23" s="12"/>
      <c r="I23" s="78" t="s">
        <v>1176</v>
      </c>
      <c r="J23" s="78" t="s">
        <v>1154</v>
      </c>
      <c r="K23" s="9" t="s">
        <v>1136</v>
      </c>
    </row>
    <row r="24" spans="1:11" s="20" customFormat="1" ht="67.5">
      <c r="A24" s="5"/>
      <c r="B24" s="7" t="s">
        <v>1251</v>
      </c>
      <c r="C24" s="10" t="s">
        <v>431</v>
      </c>
      <c r="D24" s="9" t="s">
        <v>992</v>
      </c>
      <c r="E24" s="12">
        <v>200000</v>
      </c>
      <c r="F24" s="12">
        <v>200000</v>
      </c>
      <c r="G24" s="12">
        <v>200000</v>
      </c>
      <c r="H24" s="12"/>
      <c r="I24" s="78" t="s">
        <v>1176</v>
      </c>
      <c r="J24" s="78" t="s">
        <v>1154</v>
      </c>
      <c r="K24" s="9" t="s">
        <v>1136</v>
      </c>
    </row>
    <row r="25" spans="1:11" s="20" customFormat="1" ht="63">
      <c r="A25" s="5"/>
      <c r="B25" s="7" t="s">
        <v>443</v>
      </c>
      <c r="C25" s="10" t="s">
        <v>431</v>
      </c>
      <c r="D25" s="9" t="s">
        <v>993</v>
      </c>
      <c r="E25" s="12">
        <v>400000</v>
      </c>
      <c r="F25" s="12">
        <v>400000</v>
      </c>
      <c r="G25" s="12">
        <v>400000</v>
      </c>
      <c r="H25" s="12"/>
      <c r="I25" s="78" t="s">
        <v>1176</v>
      </c>
      <c r="J25" s="78" t="s">
        <v>1154</v>
      </c>
      <c r="K25" s="9" t="s">
        <v>1136</v>
      </c>
    </row>
    <row r="26" spans="1:11" s="20" customFormat="1" ht="75">
      <c r="A26" s="5"/>
      <c r="B26" s="7" t="s">
        <v>444</v>
      </c>
      <c r="C26" s="10" t="s">
        <v>431</v>
      </c>
      <c r="D26" s="9" t="s">
        <v>994</v>
      </c>
      <c r="E26" s="12">
        <v>200000</v>
      </c>
      <c r="F26" s="12">
        <v>200000</v>
      </c>
      <c r="G26" s="12">
        <v>200000</v>
      </c>
      <c r="H26" s="12"/>
      <c r="I26" s="78" t="s">
        <v>1176</v>
      </c>
      <c r="J26" s="78" t="s">
        <v>1154</v>
      </c>
      <c r="K26" s="9" t="s">
        <v>1136</v>
      </c>
    </row>
    <row r="27" spans="1:11" s="20" customFormat="1" ht="63">
      <c r="A27" s="5"/>
      <c r="B27" s="7" t="s">
        <v>445</v>
      </c>
      <c r="C27" s="10" t="s">
        <v>431</v>
      </c>
      <c r="D27" s="9" t="s">
        <v>995</v>
      </c>
      <c r="E27" s="12">
        <v>210000</v>
      </c>
      <c r="F27" s="12">
        <v>210000</v>
      </c>
      <c r="G27" s="12">
        <v>210000</v>
      </c>
      <c r="H27" s="12"/>
      <c r="I27" s="78" t="s">
        <v>1176</v>
      </c>
      <c r="J27" s="78" t="s">
        <v>1154</v>
      </c>
      <c r="K27" s="9" t="s">
        <v>1136</v>
      </c>
    </row>
    <row r="28" spans="1:11" s="20" customFormat="1" ht="67.5">
      <c r="A28" s="5"/>
      <c r="B28" s="7" t="s">
        <v>1224</v>
      </c>
      <c r="C28" s="10" t="s">
        <v>431</v>
      </c>
      <c r="D28" s="9" t="s">
        <v>996</v>
      </c>
      <c r="E28" s="12">
        <v>250000</v>
      </c>
      <c r="F28" s="12">
        <v>250000</v>
      </c>
      <c r="G28" s="12">
        <v>250000</v>
      </c>
      <c r="H28" s="12"/>
      <c r="I28" s="78" t="s">
        <v>1176</v>
      </c>
      <c r="J28" s="78" t="s">
        <v>1154</v>
      </c>
      <c r="K28" s="9" t="s">
        <v>1136</v>
      </c>
    </row>
    <row r="29" spans="1:11" s="20" customFormat="1" ht="63">
      <c r="A29" s="5"/>
      <c r="B29" s="7" t="s">
        <v>446</v>
      </c>
      <c r="C29" s="10" t="s">
        <v>431</v>
      </c>
      <c r="D29" s="9" t="s">
        <v>997</v>
      </c>
      <c r="E29" s="12">
        <v>210000</v>
      </c>
      <c r="F29" s="12">
        <v>210000</v>
      </c>
      <c r="G29" s="12">
        <v>210000</v>
      </c>
      <c r="H29" s="12"/>
      <c r="I29" s="78" t="s">
        <v>1176</v>
      </c>
      <c r="J29" s="78" t="s">
        <v>1154</v>
      </c>
      <c r="K29" s="9" t="s">
        <v>1136</v>
      </c>
    </row>
    <row r="30" spans="1:11" s="20" customFormat="1" ht="75">
      <c r="A30" s="5"/>
      <c r="B30" s="7" t="s">
        <v>447</v>
      </c>
      <c r="C30" s="10" t="s">
        <v>431</v>
      </c>
      <c r="D30" s="9" t="s">
        <v>998</v>
      </c>
      <c r="E30" s="12">
        <v>250000</v>
      </c>
      <c r="F30" s="12">
        <v>250000</v>
      </c>
      <c r="G30" s="12">
        <v>250000</v>
      </c>
      <c r="H30" s="12"/>
      <c r="I30" s="78" t="s">
        <v>1176</v>
      </c>
      <c r="J30" s="78" t="s">
        <v>1154</v>
      </c>
      <c r="K30" s="9" t="s">
        <v>1136</v>
      </c>
    </row>
    <row r="31" spans="1:11" s="20" customFormat="1" ht="90">
      <c r="A31" s="5"/>
      <c r="B31" s="7" t="s">
        <v>448</v>
      </c>
      <c r="C31" s="10" t="s">
        <v>431</v>
      </c>
      <c r="D31" s="9" t="s">
        <v>999</v>
      </c>
      <c r="E31" s="12">
        <v>250000</v>
      </c>
      <c r="F31" s="12">
        <v>250000</v>
      </c>
      <c r="G31" s="12">
        <v>250000</v>
      </c>
      <c r="H31" s="12"/>
      <c r="I31" s="78" t="s">
        <v>1176</v>
      </c>
      <c r="J31" s="78" t="s">
        <v>1154</v>
      </c>
      <c r="K31" s="9" t="s">
        <v>1136</v>
      </c>
    </row>
    <row r="32" spans="1:11" s="20" customFormat="1" ht="75">
      <c r="A32" s="5"/>
      <c r="B32" s="7" t="s">
        <v>449</v>
      </c>
      <c r="C32" s="10" t="s">
        <v>431</v>
      </c>
      <c r="D32" s="9" t="s">
        <v>1000</v>
      </c>
      <c r="E32" s="12">
        <v>210000</v>
      </c>
      <c r="F32" s="12">
        <v>210000</v>
      </c>
      <c r="G32" s="12">
        <v>210000</v>
      </c>
      <c r="H32" s="12"/>
      <c r="I32" s="78" t="s">
        <v>1176</v>
      </c>
      <c r="J32" s="78" t="s">
        <v>1154</v>
      </c>
      <c r="K32" s="9" t="s">
        <v>1136</v>
      </c>
    </row>
    <row r="33" spans="1:11" s="20" customFormat="1" ht="63">
      <c r="A33" s="5"/>
      <c r="B33" s="7" t="s">
        <v>450</v>
      </c>
      <c r="C33" s="10" t="s">
        <v>431</v>
      </c>
      <c r="D33" s="9" t="s">
        <v>984</v>
      </c>
      <c r="E33" s="12">
        <v>200000</v>
      </c>
      <c r="F33" s="12">
        <v>200000</v>
      </c>
      <c r="G33" s="12">
        <v>200000</v>
      </c>
      <c r="H33" s="12"/>
      <c r="I33" s="78" t="s">
        <v>1176</v>
      </c>
      <c r="J33" s="78" t="s">
        <v>1154</v>
      </c>
      <c r="K33" s="9" t="s">
        <v>1136</v>
      </c>
    </row>
    <row r="34" spans="1:11" s="20" customFormat="1" ht="75">
      <c r="A34" s="5"/>
      <c r="B34" s="7" t="s">
        <v>451</v>
      </c>
      <c r="C34" s="10" t="s">
        <v>431</v>
      </c>
      <c r="D34" s="9" t="s">
        <v>1360</v>
      </c>
      <c r="E34" s="12">
        <v>210000</v>
      </c>
      <c r="F34" s="12">
        <v>210000</v>
      </c>
      <c r="G34" s="12">
        <v>210000</v>
      </c>
      <c r="H34" s="12"/>
      <c r="I34" s="78" t="s">
        <v>1176</v>
      </c>
      <c r="J34" s="78" t="s">
        <v>1154</v>
      </c>
      <c r="K34" s="9" t="s">
        <v>1136</v>
      </c>
    </row>
    <row r="35" spans="1:11" s="20" customFormat="1" ht="75">
      <c r="A35" s="5"/>
      <c r="B35" s="7" t="s">
        <v>452</v>
      </c>
      <c r="C35" s="10" t="s">
        <v>431</v>
      </c>
      <c r="D35" s="9" t="s">
        <v>1001</v>
      </c>
      <c r="E35" s="12">
        <v>250000</v>
      </c>
      <c r="F35" s="12">
        <v>250000</v>
      </c>
      <c r="G35" s="12">
        <v>250000</v>
      </c>
      <c r="H35" s="12"/>
      <c r="I35" s="78" t="s">
        <v>1176</v>
      </c>
      <c r="J35" s="78" t="s">
        <v>1154</v>
      </c>
      <c r="K35" s="9" t="s">
        <v>1136</v>
      </c>
    </row>
    <row r="36" spans="1:11" s="20" customFormat="1" ht="75">
      <c r="A36" s="5"/>
      <c r="B36" s="7" t="s">
        <v>453</v>
      </c>
      <c r="C36" s="10" t="s">
        <v>431</v>
      </c>
      <c r="D36" s="9" t="s">
        <v>1002</v>
      </c>
      <c r="E36" s="12">
        <v>210000</v>
      </c>
      <c r="F36" s="12">
        <v>210000</v>
      </c>
      <c r="G36" s="12">
        <v>210000</v>
      </c>
      <c r="H36" s="12"/>
      <c r="I36" s="78" t="s">
        <v>1176</v>
      </c>
      <c r="J36" s="78" t="s">
        <v>1154</v>
      </c>
      <c r="K36" s="9" t="s">
        <v>1136</v>
      </c>
    </row>
    <row r="37" spans="1:11" s="20" customFormat="1" ht="67.5">
      <c r="A37" s="5"/>
      <c r="B37" s="7" t="s">
        <v>454</v>
      </c>
      <c r="C37" s="10" t="s">
        <v>431</v>
      </c>
      <c r="D37" s="9" t="s">
        <v>1003</v>
      </c>
      <c r="E37" s="12">
        <v>210000</v>
      </c>
      <c r="F37" s="12">
        <v>210000</v>
      </c>
      <c r="G37" s="12">
        <v>210000</v>
      </c>
      <c r="H37" s="12"/>
      <c r="I37" s="78" t="s">
        <v>1176</v>
      </c>
      <c r="J37" s="78" t="s">
        <v>1154</v>
      </c>
      <c r="K37" s="9" t="s">
        <v>1136</v>
      </c>
    </row>
    <row r="38" spans="1:11" s="20" customFormat="1" ht="75">
      <c r="A38" s="5"/>
      <c r="B38" s="7" t="s">
        <v>455</v>
      </c>
      <c r="C38" s="10" t="s">
        <v>431</v>
      </c>
      <c r="D38" s="9" t="s">
        <v>1004</v>
      </c>
      <c r="E38" s="12">
        <v>210000</v>
      </c>
      <c r="F38" s="12">
        <v>210000</v>
      </c>
      <c r="G38" s="12">
        <v>210000</v>
      </c>
      <c r="H38" s="12"/>
      <c r="I38" s="78" t="s">
        <v>1176</v>
      </c>
      <c r="J38" s="78" t="s">
        <v>1154</v>
      </c>
      <c r="K38" s="9" t="s">
        <v>1136</v>
      </c>
    </row>
    <row r="39" spans="1:11" s="20" customFormat="1" ht="75">
      <c r="A39" s="5"/>
      <c r="B39" s="7" t="s">
        <v>679</v>
      </c>
      <c r="C39" s="10" t="s">
        <v>431</v>
      </c>
      <c r="D39" s="9" t="s">
        <v>1005</v>
      </c>
      <c r="E39" s="12">
        <v>210000</v>
      </c>
      <c r="F39" s="12">
        <v>210000</v>
      </c>
      <c r="G39" s="12">
        <v>210000</v>
      </c>
      <c r="H39" s="12"/>
      <c r="I39" s="78" t="s">
        <v>1176</v>
      </c>
      <c r="J39" s="78" t="s">
        <v>1154</v>
      </c>
      <c r="K39" s="9" t="s">
        <v>1136</v>
      </c>
    </row>
    <row r="40" spans="1:11" s="20" customFormat="1" ht="75">
      <c r="A40" s="5"/>
      <c r="B40" s="7" t="s">
        <v>1177</v>
      </c>
      <c r="C40" s="10" t="s">
        <v>431</v>
      </c>
      <c r="D40" s="9" t="s">
        <v>1006</v>
      </c>
      <c r="E40" s="12">
        <v>500000</v>
      </c>
      <c r="F40" s="12">
        <v>500000</v>
      </c>
      <c r="G40" s="12">
        <v>500000</v>
      </c>
      <c r="H40" s="12"/>
      <c r="I40" s="78" t="s">
        <v>1176</v>
      </c>
      <c r="J40" s="78" t="s">
        <v>1154</v>
      </c>
      <c r="K40" s="9" t="s">
        <v>1136</v>
      </c>
    </row>
    <row r="41" spans="1:11" s="20" customFormat="1" ht="75">
      <c r="A41" s="5"/>
      <c r="B41" s="7" t="s">
        <v>456</v>
      </c>
      <c r="C41" s="10" t="s">
        <v>431</v>
      </c>
      <c r="D41" s="9" t="s">
        <v>1007</v>
      </c>
      <c r="E41" s="12">
        <v>200000</v>
      </c>
      <c r="F41" s="12">
        <v>200000</v>
      </c>
      <c r="G41" s="12">
        <v>200000</v>
      </c>
      <c r="H41" s="12"/>
      <c r="I41" s="78" t="s">
        <v>1176</v>
      </c>
      <c r="J41" s="78" t="s">
        <v>1154</v>
      </c>
      <c r="K41" s="9" t="s">
        <v>1136</v>
      </c>
    </row>
    <row r="42" spans="1:11" s="20" customFormat="1" ht="75">
      <c r="A42" s="5"/>
      <c r="B42" s="7" t="s">
        <v>457</v>
      </c>
      <c r="C42" s="10" t="s">
        <v>431</v>
      </c>
      <c r="D42" s="9" t="s">
        <v>1008</v>
      </c>
      <c r="E42" s="12">
        <v>200000</v>
      </c>
      <c r="F42" s="12">
        <v>200000</v>
      </c>
      <c r="G42" s="12">
        <v>200000</v>
      </c>
      <c r="H42" s="12"/>
      <c r="I42" s="78" t="s">
        <v>1176</v>
      </c>
      <c r="J42" s="78" t="s">
        <v>1154</v>
      </c>
      <c r="K42" s="9" t="s">
        <v>1136</v>
      </c>
    </row>
    <row r="43" spans="1:11" s="20" customFormat="1" ht="75">
      <c r="A43" s="5"/>
      <c r="B43" s="7" t="s">
        <v>458</v>
      </c>
      <c r="C43" s="10" t="s">
        <v>431</v>
      </c>
      <c r="D43" s="9" t="s">
        <v>1008</v>
      </c>
      <c r="E43" s="12">
        <v>210000</v>
      </c>
      <c r="F43" s="12">
        <v>210000</v>
      </c>
      <c r="G43" s="12">
        <v>210000</v>
      </c>
      <c r="H43" s="12"/>
      <c r="I43" s="78" t="s">
        <v>1176</v>
      </c>
      <c r="J43" s="78" t="s">
        <v>1154</v>
      </c>
      <c r="K43" s="9" t="s">
        <v>1136</v>
      </c>
    </row>
    <row r="44" spans="1:11" s="20" customFormat="1" ht="67.5">
      <c r="A44" s="5"/>
      <c r="B44" s="7" t="s">
        <v>459</v>
      </c>
      <c r="C44" s="10" t="s">
        <v>431</v>
      </c>
      <c r="D44" s="9" t="s">
        <v>1009</v>
      </c>
      <c r="E44" s="12">
        <v>210000</v>
      </c>
      <c r="F44" s="12">
        <v>210000</v>
      </c>
      <c r="G44" s="12">
        <v>210000</v>
      </c>
      <c r="H44" s="12"/>
      <c r="I44" s="78" t="s">
        <v>1176</v>
      </c>
      <c r="J44" s="78" t="s">
        <v>1154</v>
      </c>
      <c r="K44" s="9" t="s">
        <v>1136</v>
      </c>
    </row>
    <row r="45" spans="1:11" s="20" customFormat="1" ht="63">
      <c r="A45" s="5"/>
      <c r="B45" s="7" t="s">
        <v>739</v>
      </c>
      <c r="C45" s="10" t="s">
        <v>431</v>
      </c>
      <c r="D45" s="9" t="s">
        <v>1010</v>
      </c>
      <c r="E45" s="12">
        <v>210000</v>
      </c>
      <c r="F45" s="12">
        <v>210000</v>
      </c>
      <c r="G45" s="12">
        <v>210000</v>
      </c>
      <c r="H45" s="12"/>
      <c r="I45" s="78" t="s">
        <v>1176</v>
      </c>
      <c r="J45" s="78" t="s">
        <v>1154</v>
      </c>
      <c r="K45" s="9" t="s">
        <v>1136</v>
      </c>
    </row>
    <row r="46" spans="1:11" s="20" customFormat="1" ht="90">
      <c r="A46" s="5"/>
      <c r="B46" s="7" t="s">
        <v>1237</v>
      </c>
      <c r="C46" s="10" t="s">
        <v>431</v>
      </c>
      <c r="D46" s="9" t="s">
        <v>1238</v>
      </c>
      <c r="E46" s="12">
        <v>210000</v>
      </c>
      <c r="F46" s="12">
        <v>210000</v>
      </c>
      <c r="G46" s="12">
        <v>210000</v>
      </c>
      <c r="H46" s="12"/>
      <c r="I46" s="78" t="s">
        <v>1176</v>
      </c>
      <c r="J46" s="78" t="s">
        <v>1154</v>
      </c>
      <c r="K46" s="9" t="s">
        <v>1136</v>
      </c>
    </row>
    <row r="47" spans="1:11" s="20" customFormat="1" ht="67.5">
      <c r="A47" s="5"/>
      <c r="B47" s="7" t="s">
        <v>1256</v>
      </c>
      <c r="C47" s="10" t="s">
        <v>431</v>
      </c>
      <c r="D47" s="9" t="s">
        <v>1238</v>
      </c>
      <c r="E47" s="12">
        <v>210000</v>
      </c>
      <c r="F47" s="12">
        <v>210000</v>
      </c>
      <c r="G47" s="12">
        <v>210000</v>
      </c>
      <c r="H47" s="12"/>
      <c r="I47" s="78" t="s">
        <v>1176</v>
      </c>
      <c r="J47" s="78" t="s">
        <v>1154</v>
      </c>
      <c r="K47" s="9" t="s">
        <v>1136</v>
      </c>
    </row>
    <row r="48" spans="1:11" s="20" customFormat="1" ht="67.5">
      <c r="A48" s="5"/>
      <c r="B48" s="7" t="s">
        <v>1263</v>
      </c>
      <c r="C48" s="10" t="s">
        <v>431</v>
      </c>
      <c r="D48" s="9" t="s">
        <v>1264</v>
      </c>
      <c r="E48" s="12">
        <v>210000</v>
      </c>
      <c r="F48" s="12">
        <v>210000</v>
      </c>
      <c r="G48" s="12">
        <v>210000</v>
      </c>
      <c r="H48" s="12"/>
      <c r="I48" s="78" t="s">
        <v>1176</v>
      </c>
      <c r="J48" s="78" t="s">
        <v>1154</v>
      </c>
      <c r="K48" s="9" t="s">
        <v>1136</v>
      </c>
    </row>
    <row r="49" spans="1:11" s="20" customFormat="1" ht="67.5">
      <c r="A49" s="5"/>
      <c r="B49" s="7" t="s">
        <v>1265</v>
      </c>
      <c r="C49" s="10" t="s">
        <v>431</v>
      </c>
      <c r="D49" s="9" t="s">
        <v>1264</v>
      </c>
      <c r="E49" s="12">
        <v>210000</v>
      </c>
      <c r="F49" s="12">
        <v>210000</v>
      </c>
      <c r="G49" s="12">
        <v>210000</v>
      </c>
      <c r="H49" s="12"/>
      <c r="I49" s="78" t="s">
        <v>1176</v>
      </c>
      <c r="J49" s="78" t="s">
        <v>1154</v>
      </c>
      <c r="K49" s="9" t="s">
        <v>1136</v>
      </c>
    </row>
    <row r="50" spans="1:11" s="20" customFormat="1" ht="67.5">
      <c r="A50" s="5"/>
      <c r="B50" s="7" t="s">
        <v>1266</v>
      </c>
      <c r="C50" s="10" t="s">
        <v>431</v>
      </c>
      <c r="D50" s="9" t="s">
        <v>1264</v>
      </c>
      <c r="E50" s="12">
        <v>210000</v>
      </c>
      <c r="F50" s="12">
        <v>210000</v>
      </c>
      <c r="G50" s="12">
        <v>210000</v>
      </c>
      <c r="H50" s="12"/>
      <c r="I50" s="78" t="s">
        <v>1176</v>
      </c>
      <c r="J50" s="78" t="s">
        <v>1154</v>
      </c>
      <c r="K50" s="9" t="s">
        <v>1136</v>
      </c>
    </row>
    <row r="51" spans="1:11" s="20" customFormat="1" ht="63">
      <c r="A51" s="5"/>
      <c r="B51" s="7" t="s">
        <v>1286</v>
      </c>
      <c r="C51" s="10" t="s">
        <v>431</v>
      </c>
      <c r="D51" s="9" t="s">
        <v>1287</v>
      </c>
      <c r="E51" s="12">
        <v>210000</v>
      </c>
      <c r="F51" s="12">
        <v>210000</v>
      </c>
      <c r="G51" s="12">
        <v>210000</v>
      </c>
      <c r="H51" s="12"/>
      <c r="I51" s="78" t="s">
        <v>1176</v>
      </c>
      <c r="J51" s="78" t="s">
        <v>1154</v>
      </c>
      <c r="K51" s="9" t="s">
        <v>1136</v>
      </c>
    </row>
    <row r="52" spans="1:11" s="20" customFormat="1" ht="93.75">
      <c r="A52" s="5">
        <v>4</v>
      </c>
      <c r="B52" s="7" t="s">
        <v>460</v>
      </c>
      <c r="C52" s="10" t="s">
        <v>461</v>
      </c>
      <c r="D52" s="9" t="s">
        <v>984</v>
      </c>
      <c r="E52" s="12">
        <f>SUM(E53:E68)</f>
        <v>19400000</v>
      </c>
      <c r="F52" s="12">
        <f>SUM(F53:F68)</f>
        <v>19400000</v>
      </c>
      <c r="G52" s="12">
        <f>SUM(G53:G68)</f>
        <v>19400000</v>
      </c>
      <c r="H52" s="12"/>
      <c r="I52" s="78" t="s">
        <v>1176</v>
      </c>
      <c r="J52" s="78" t="s">
        <v>1154</v>
      </c>
      <c r="K52" s="9" t="s">
        <v>1136</v>
      </c>
    </row>
    <row r="53" spans="1:11" s="20" customFormat="1" ht="75">
      <c r="A53" s="5"/>
      <c r="B53" s="7" t="s">
        <v>1252</v>
      </c>
      <c r="C53" s="10" t="s">
        <v>462</v>
      </c>
      <c r="D53" s="9" t="s">
        <v>1011</v>
      </c>
      <c r="E53" s="12">
        <v>200000</v>
      </c>
      <c r="F53" s="12">
        <v>200000</v>
      </c>
      <c r="G53" s="12">
        <v>200000</v>
      </c>
      <c r="H53" s="12"/>
      <c r="I53" s="78" t="s">
        <v>1176</v>
      </c>
      <c r="J53" s="78" t="s">
        <v>1154</v>
      </c>
      <c r="K53" s="9" t="s">
        <v>1136</v>
      </c>
    </row>
    <row r="54" spans="1:11" s="20" customFormat="1" ht="63">
      <c r="A54" s="5"/>
      <c r="B54" s="7" t="s">
        <v>464</v>
      </c>
      <c r="C54" s="10" t="s">
        <v>431</v>
      </c>
      <c r="D54" s="9" t="s">
        <v>1012</v>
      </c>
      <c r="E54" s="12">
        <v>2000000</v>
      </c>
      <c r="F54" s="12">
        <v>2000000</v>
      </c>
      <c r="G54" s="12">
        <v>2000000</v>
      </c>
      <c r="H54" s="12"/>
      <c r="I54" s="78" t="s">
        <v>1176</v>
      </c>
      <c r="J54" s="78" t="s">
        <v>1154</v>
      </c>
      <c r="K54" s="9" t="s">
        <v>1136</v>
      </c>
    </row>
    <row r="55" spans="1:11" s="20" customFormat="1" ht="63">
      <c r="A55" s="5"/>
      <c r="B55" s="7" t="s">
        <v>465</v>
      </c>
      <c r="C55" s="10" t="s">
        <v>431</v>
      </c>
      <c r="D55" s="9" t="s">
        <v>1013</v>
      </c>
      <c r="E55" s="12">
        <v>2000000</v>
      </c>
      <c r="F55" s="12">
        <v>2000000</v>
      </c>
      <c r="G55" s="12">
        <v>2000000</v>
      </c>
      <c r="H55" s="12"/>
      <c r="I55" s="78" t="s">
        <v>1176</v>
      </c>
      <c r="J55" s="78" t="s">
        <v>1154</v>
      </c>
      <c r="K55" s="9" t="s">
        <v>1136</v>
      </c>
    </row>
    <row r="56" spans="1:11" s="20" customFormat="1" ht="67.5">
      <c r="A56" s="5"/>
      <c r="B56" s="7" t="s">
        <v>466</v>
      </c>
      <c r="C56" s="10" t="s">
        <v>431</v>
      </c>
      <c r="D56" s="9" t="s">
        <v>1014</v>
      </c>
      <c r="E56" s="12">
        <v>2000000</v>
      </c>
      <c r="F56" s="12">
        <v>2000000</v>
      </c>
      <c r="G56" s="12">
        <v>2000000</v>
      </c>
      <c r="H56" s="12"/>
      <c r="I56" s="78" t="s">
        <v>1176</v>
      </c>
      <c r="J56" s="78" t="s">
        <v>1154</v>
      </c>
      <c r="K56" s="9" t="s">
        <v>1136</v>
      </c>
    </row>
    <row r="57" spans="1:11" s="20" customFormat="1" ht="67.5">
      <c r="A57" s="5"/>
      <c r="B57" s="7" t="s">
        <v>467</v>
      </c>
      <c r="C57" s="10" t="s">
        <v>431</v>
      </c>
      <c r="D57" s="9" t="s">
        <v>1015</v>
      </c>
      <c r="E57" s="12">
        <v>2000000</v>
      </c>
      <c r="F57" s="12">
        <v>2000000</v>
      </c>
      <c r="G57" s="12">
        <v>2000000</v>
      </c>
      <c r="H57" s="12"/>
      <c r="I57" s="78" t="s">
        <v>1176</v>
      </c>
      <c r="J57" s="78" t="s">
        <v>1154</v>
      </c>
      <c r="K57" s="9" t="s">
        <v>1136</v>
      </c>
    </row>
    <row r="58" spans="1:11" s="20" customFormat="1" ht="67.5">
      <c r="A58" s="5"/>
      <c r="B58" s="7" t="s">
        <v>468</v>
      </c>
      <c r="C58" s="10" t="s">
        <v>431</v>
      </c>
      <c r="D58" s="9" t="s">
        <v>1016</v>
      </c>
      <c r="E58" s="12">
        <v>2000000</v>
      </c>
      <c r="F58" s="12">
        <v>2000000</v>
      </c>
      <c r="G58" s="12">
        <v>2000000</v>
      </c>
      <c r="H58" s="12"/>
      <c r="I58" s="78" t="s">
        <v>1176</v>
      </c>
      <c r="J58" s="78" t="s">
        <v>1154</v>
      </c>
      <c r="K58" s="9" t="s">
        <v>1136</v>
      </c>
    </row>
    <row r="59" spans="1:11" s="20" customFormat="1" ht="63">
      <c r="A59" s="5"/>
      <c r="B59" s="7" t="s">
        <v>469</v>
      </c>
      <c r="C59" s="10" t="s">
        <v>431</v>
      </c>
      <c r="D59" s="9" t="s">
        <v>1017</v>
      </c>
      <c r="E59" s="12">
        <v>2000000</v>
      </c>
      <c r="F59" s="12">
        <v>2000000</v>
      </c>
      <c r="G59" s="12">
        <v>2000000</v>
      </c>
      <c r="H59" s="12"/>
      <c r="I59" s="78" t="s">
        <v>1176</v>
      </c>
      <c r="J59" s="78" t="s">
        <v>1154</v>
      </c>
      <c r="K59" s="9" t="s">
        <v>1136</v>
      </c>
    </row>
    <row r="60" spans="1:11" s="20" customFormat="1" ht="63">
      <c r="A60" s="5"/>
      <c r="B60" s="7" t="s">
        <v>470</v>
      </c>
      <c r="C60" s="10" t="s">
        <v>431</v>
      </c>
      <c r="D60" s="9" t="s">
        <v>1015</v>
      </c>
      <c r="E60" s="12">
        <v>2000000</v>
      </c>
      <c r="F60" s="12">
        <v>2000000</v>
      </c>
      <c r="G60" s="12">
        <v>2000000</v>
      </c>
      <c r="H60" s="12"/>
      <c r="I60" s="78" t="s">
        <v>1176</v>
      </c>
      <c r="J60" s="78" t="s">
        <v>1154</v>
      </c>
      <c r="K60" s="9" t="s">
        <v>1136</v>
      </c>
    </row>
    <row r="61" spans="1:11" s="20" customFormat="1" ht="112.5">
      <c r="A61" s="5"/>
      <c r="B61" s="7" t="s">
        <v>471</v>
      </c>
      <c r="C61" s="10" t="s">
        <v>431</v>
      </c>
      <c r="D61" s="9" t="s">
        <v>1018</v>
      </c>
      <c r="E61" s="12">
        <v>2000000</v>
      </c>
      <c r="F61" s="12">
        <v>2000000</v>
      </c>
      <c r="G61" s="12">
        <v>2000000</v>
      </c>
      <c r="H61" s="12"/>
      <c r="I61" s="78" t="s">
        <v>1176</v>
      </c>
      <c r="J61" s="78" t="s">
        <v>1154</v>
      </c>
      <c r="K61" s="9" t="s">
        <v>1136</v>
      </c>
    </row>
    <row r="62" spans="1:11" s="20" customFormat="1" ht="67.5">
      <c r="A62" s="5"/>
      <c r="B62" s="7" t="s">
        <v>1244</v>
      </c>
      <c r="C62" s="10" t="s">
        <v>431</v>
      </c>
      <c r="D62" s="9" t="s">
        <v>1019</v>
      </c>
      <c r="E62" s="12">
        <v>2000000</v>
      </c>
      <c r="F62" s="12">
        <v>2000000</v>
      </c>
      <c r="G62" s="12">
        <v>2000000</v>
      </c>
      <c r="H62" s="12"/>
      <c r="I62" s="78" t="s">
        <v>1176</v>
      </c>
      <c r="J62" s="78" t="s">
        <v>1154</v>
      </c>
      <c r="K62" s="9" t="s">
        <v>1136</v>
      </c>
    </row>
    <row r="63" spans="1:11" s="20" customFormat="1" ht="63">
      <c r="A63" s="5"/>
      <c r="B63" s="7" t="s">
        <v>472</v>
      </c>
      <c r="C63" s="10" t="s">
        <v>431</v>
      </c>
      <c r="D63" s="9" t="s">
        <v>1020</v>
      </c>
      <c r="E63" s="12">
        <v>200000</v>
      </c>
      <c r="F63" s="12">
        <v>200000</v>
      </c>
      <c r="G63" s="12">
        <v>200000</v>
      </c>
      <c r="H63" s="12"/>
      <c r="I63" s="78" t="s">
        <v>1176</v>
      </c>
      <c r="J63" s="78" t="s">
        <v>1154</v>
      </c>
      <c r="K63" s="9" t="s">
        <v>1136</v>
      </c>
    </row>
    <row r="64" spans="1:11" s="20" customFormat="1" ht="63">
      <c r="A64" s="5"/>
      <c r="B64" s="7" t="s">
        <v>473</v>
      </c>
      <c r="C64" s="10" t="s">
        <v>474</v>
      </c>
      <c r="D64" s="9" t="s">
        <v>1021</v>
      </c>
      <c r="E64" s="12">
        <v>200000</v>
      </c>
      <c r="F64" s="12">
        <v>200000</v>
      </c>
      <c r="G64" s="12">
        <v>200000</v>
      </c>
      <c r="H64" s="12"/>
      <c r="I64" s="78" t="s">
        <v>1176</v>
      </c>
      <c r="J64" s="78" t="s">
        <v>1154</v>
      </c>
      <c r="K64" s="9" t="s">
        <v>1136</v>
      </c>
    </row>
    <row r="65" spans="1:11" s="20" customFormat="1" ht="63">
      <c r="A65" s="5"/>
      <c r="B65" s="7" t="s">
        <v>1182</v>
      </c>
      <c r="C65" s="10" t="s">
        <v>474</v>
      </c>
      <c r="D65" s="9" t="s">
        <v>1021</v>
      </c>
      <c r="E65" s="12">
        <v>400000</v>
      </c>
      <c r="F65" s="12">
        <v>400000</v>
      </c>
      <c r="G65" s="12">
        <v>400000</v>
      </c>
      <c r="H65" s="12"/>
      <c r="I65" s="78" t="s">
        <v>1176</v>
      </c>
      <c r="J65" s="78" t="s">
        <v>1154</v>
      </c>
      <c r="K65" s="9" t="s">
        <v>1136</v>
      </c>
    </row>
    <row r="66" spans="1:11" s="20" customFormat="1" ht="63">
      <c r="A66" s="5"/>
      <c r="B66" s="7" t="s">
        <v>475</v>
      </c>
      <c r="C66" s="10" t="s">
        <v>474</v>
      </c>
      <c r="D66" s="9" t="s">
        <v>1026</v>
      </c>
      <c r="E66" s="12">
        <v>200000</v>
      </c>
      <c r="F66" s="12">
        <v>200000</v>
      </c>
      <c r="G66" s="12">
        <v>200000</v>
      </c>
      <c r="H66" s="12"/>
      <c r="I66" s="78" t="s">
        <v>1176</v>
      </c>
      <c r="J66" s="78" t="s">
        <v>1154</v>
      </c>
      <c r="K66" s="9" t="s">
        <v>1136</v>
      </c>
    </row>
    <row r="67" spans="1:11" s="20" customFormat="1" ht="63">
      <c r="A67" s="5"/>
      <c r="B67" s="7" t="s">
        <v>680</v>
      </c>
      <c r="C67" s="10" t="s">
        <v>474</v>
      </c>
      <c r="D67" s="9" t="s">
        <v>1022</v>
      </c>
      <c r="E67" s="12">
        <v>100000</v>
      </c>
      <c r="F67" s="12">
        <v>100000</v>
      </c>
      <c r="G67" s="12">
        <v>100000</v>
      </c>
      <c r="H67" s="12"/>
      <c r="I67" s="78" t="s">
        <v>1176</v>
      </c>
      <c r="J67" s="78" t="s">
        <v>1154</v>
      </c>
      <c r="K67" s="9" t="s">
        <v>1136</v>
      </c>
    </row>
    <row r="68" spans="1:11" s="20" customFormat="1" ht="63">
      <c r="A68" s="5"/>
      <c r="B68" s="7" t="s">
        <v>740</v>
      </c>
      <c r="C68" s="10" t="s">
        <v>474</v>
      </c>
      <c r="D68" s="9" t="s">
        <v>1017</v>
      </c>
      <c r="E68" s="12">
        <v>100000</v>
      </c>
      <c r="F68" s="12">
        <v>100000</v>
      </c>
      <c r="G68" s="12">
        <v>100000</v>
      </c>
      <c r="H68" s="12"/>
      <c r="I68" s="78" t="s">
        <v>1176</v>
      </c>
      <c r="J68" s="78" t="s">
        <v>1154</v>
      </c>
      <c r="K68" s="9" t="s">
        <v>1136</v>
      </c>
    </row>
    <row r="69" spans="1:11" s="20" customFormat="1" ht="63">
      <c r="A69" s="5">
        <v>5</v>
      </c>
      <c r="B69" s="7" t="s">
        <v>476</v>
      </c>
      <c r="C69" s="10" t="s">
        <v>182</v>
      </c>
      <c r="D69" s="9" t="s">
        <v>442</v>
      </c>
      <c r="E69" s="12">
        <v>2000000</v>
      </c>
      <c r="F69" s="12">
        <v>2000000</v>
      </c>
      <c r="G69" s="12">
        <v>2000000</v>
      </c>
      <c r="H69" s="12"/>
      <c r="I69" s="78" t="s">
        <v>1176</v>
      </c>
      <c r="J69" s="78" t="s">
        <v>1154</v>
      </c>
      <c r="K69" s="9" t="s">
        <v>1136</v>
      </c>
    </row>
    <row r="70" spans="1:11" ht="63">
      <c r="A70" s="53">
        <v>6</v>
      </c>
      <c r="B70" s="28" t="s">
        <v>722</v>
      </c>
      <c r="C70" s="10" t="s">
        <v>182</v>
      </c>
      <c r="D70" s="64" t="s">
        <v>1027</v>
      </c>
      <c r="E70" s="12">
        <v>50000</v>
      </c>
      <c r="F70" s="12">
        <v>50000</v>
      </c>
      <c r="G70" s="12">
        <v>50000</v>
      </c>
      <c r="H70" s="12"/>
      <c r="I70" s="78" t="s">
        <v>1176</v>
      </c>
      <c r="J70" s="78" t="s">
        <v>1154</v>
      </c>
      <c r="K70" s="9" t="s">
        <v>1136</v>
      </c>
    </row>
    <row r="71" spans="1:11" ht="63">
      <c r="A71" s="53"/>
      <c r="B71" s="28" t="s">
        <v>1345</v>
      </c>
      <c r="C71" s="10" t="s">
        <v>182</v>
      </c>
      <c r="D71" s="64" t="s">
        <v>1027</v>
      </c>
      <c r="E71" s="12">
        <v>50000</v>
      </c>
      <c r="F71" s="12">
        <v>50000</v>
      </c>
      <c r="G71" s="12">
        <v>50000</v>
      </c>
      <c r="H71" s="12"/>
      <c r="I71" s="78" t="s">
        <v>1176</v>
      </c>
      <c r="J71" s="78" t="s">
        <v>1154</v>
      </c>
      <c r="K71" s="9" t="s">
        <v>1136</v>
      </c>
    </row>
    <row r="72" spans="1:11" ht="75">
      <c r="A72" s="53">
        <v>7</v>
      </c>
      <c r="B72" s="28" t="s">
        <v>1282</v>
      </c>
      <c r="C72" s="10" t="s">
        <v>182</v>
      </c>
      <c r="D72" s="9" t="s">
        <v>1283</v>
      </c>
      <c r="E72" s="12">
        <f>SUM(E73:E74)</f>
        <v>200000</v>
      </c>
      <c r="F72" s="12">
        <f>SUM(F73:F74)</f>
        <v>200000</v>
      </c>
      <c r="G72" s="12">
        <f>SUM(G73:G74)</f>
        <v>200000</v>
      </c>
      <c r="H72" s="12"/>
      <c r="I72" s="78" t="s">
        <v>1176</v>
      </c>
      <c r="J72" s="78" t="s">
        <v>1154</v>
      </c>
      <c r="K72" s="9" t="s">
        <v>1136</v>
      </c>
    </row>
    <row r="73" spans="1:11" ht="75">
      <c r="A73" s="53"/>
      <c r="B73" s="28" t="s">
        <v>1284</v>
      </c>
      <c r="C73" s="10" t="s">
        <v>182</v>
      </c>
      <c r="D73" s="9" t="s">
        <v>1028</v>
      </c>
      <c r="E73" s="12">
        <v>100000</v>
      </c>
      <c r="F73" s="12">
        <v>100000</v>
      </c>
      <c r="G73" s="12">
        <v>100000</v>
      </c>
      <c r="H73" s="12"/>
      <c r="I73" s="78" t="s">
        <v>1176</v>
      </c>
      <c r="J73" s="78" t="s">
        <v>1154</v>
      </c>
      <c r="K73" s="9" t="s">
        <v>1136</v>
      </c>
    </row>
    <row r="74" spans="1:11" ht="75">
      <c r="A74" s="53"/>
      <c r="B74" s="28" t="s">
        <v>1367</v>
      </c>
      <c r="C74" s="10" t="s">
        <v>182</v>
      </c>
      <c r="D74" s="9" t="s">
        <v>1285</v>
      </c>
      <c r="E74" s="12">
        <v>100000</v>
      </c>
      <c r="F74" s="12">
        <v>100000</v>
      </c>
      <c r="G74" s="12">
        <v>100000</v>
      </c>
      <c r="H74" s="12"/>
      <c r="I74" s="78" t="s">
        <v>1176</v>
      </c>
      <c r="J74" s="78" t="s">
        <v>1154</v>
      </c>
      <c r="K74" s="9" t="s">
        <v>1136</v>
      </c>
    </row>
    <row r="75" spans="5:8" ht="16.5">
      <c r="E75" s="108">
        <f>SUM(E10+E14+E15+E52+E69+E70+E72)</f>
        <v>32306000</v>
      </c>
      <c r="F75" s="108">
        <f>SUM(F10+F14+F15+F52+F69+F70+F72)</f>
        <v>32306000</v>
      </c>
      <c r="G75" s="108">
        <f>SUM(G10+G14+G15+G52+G69+G70+G72)</f>
        <v>32306000</v>
      </c>
      <c r="H75" s="108"/>
    </row>
  </sheetData>
  <sheetProtection/>
  <mergeCells count="3">
    <mergeCell ref="A8:A9"/>
    <mergeCell ref="B8:B9"/>
    <mergeCell ref="C8:C9"/>
  </mergeCells>
  <printOptions/>
  <pageMargins left="0.7" right="0.7" top="0.75" bottom="0.75" header="0.3" footer="0.3"/>
  <pageSetup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8" sqref="A8:K42"/>
    </sheetView>
  </sheetViews>
  <sheetFormatPr defaultColWidth="9.140625" defaultRowHeight="15"/>
  <cols>
    <col min="1" max="1" width="3.57421875" style="0" customWidth="1"/>
    <col min="2" max="2" width="26.28125" style="0" customWidth="1"/>
    <col min="3" max="3" width="14.7109375" style="0" customWidth="1"/>
    <col min="4" max="4" width="13.57421875" style="0" customWidth="1"/>
    <col min="5" max="5" width="10.140625" style="0" bestFit="1" customWidth="1"/>
    <col min="10" max="10" width="13.00390625" style="0" customWidth="1"/>
  </cols>
  <sheetData>
    <row r="1" spans="1:11" s="20" customFormat="1" ht="24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20" customFormat="1" ht="24.75">
      <c r="A2" s="112" t="s">
        <v>1143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s="20" customFormat="1" ht="24.7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s="20" customFormat="1" ht="24.75">
      <c r="A4" s="1" t="s">
        <v>428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1" t="s">
        <v>429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430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608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33" t="s">
        <v>5</v>
      </c>
      <c r="C8" s="347" t="s">
        <v>6</v>
      </c>
      <c r="D8" s="3" t="s">
        <v>7</v>
      </c>
      <c r="E8" s="114" t="s">
        <v>9</v>
      </c>
      <c r="F8" s="115"/>
      <c r="G8" s="116"/>
      <c r="H8" s="117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34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93.75">
      <c r="A10" s="5">
        <v>1</v>
      </c>
      <c r="B10" s="7" t="s">
        <v>605</v>
      </c>
      <c r="C10" s="10" t="s">
        <v>606</v>
      </c>
      <c r="D10" s="9" t="s">
        <v>984</v>
      </c>
      <c r="E10" s="12">
        <f>SUM(E11:E24)</f>
        <v>6750000</v>
      </c>
      <c r="F10" s="12">
        <f>SUM(F11:F24)</f>
        <v>6750000</v>
      </c>
      <c r="G10" s="12">
        <f>SUM(G11:G24)</f>
        <v>6750000</v>
      </c>
      <c r="H10" s="12"/>
      <c r="I10" s="78" t="s">
        <v>1176</v>
      </c>
      <c r="J10" s="78" t="s">
        <v>1154</v>
      </c>
      <c r="K10" s="9" t="s">
        <v>1136</v>
      </c>
    </row>
    <row r="11" spans="1:11" s="20" customFormat="1" ht="93.75">
      <c r="A11" s="5"/>
      <c r="B11" s="7" t="s">
        <v>1369</v>
      </c>
      <c r="C11" s="10" t="s">
        <v>431</v>
      </c>
      <c r="D11" s="9" t="s">
        <v>1368</v>
      </c>
      <c r="E11" s="12">
        <v>500000</v>
      </c>
      <c r="F11" s="12">
        <v>500000</v>
      </c>
      <c r="G11" s="12">
        <v>500000</v>
      </c>
      <c r="H11" s="12"/>
      <c r="I11" s="78" t="s">
        <v>1176</v>
      </c>
      <c r="J11" s="78" t="s">
        <v>1154</v>
      </c>
      <c r="K11" s="9" t="s">
        <v>1136</v>
      </c>
    </row>
    <row r="12" spans="1:11" s="20" customFormat="1" ht="93.75">
      <c r="A12" s="5"/>
      <c r="B12" s="7" t="s">
        <v>607</v>
      </c>
      <c r="C12" s="10" t="s">
        <v>431</v>
      </c>
      <c r="D12" s="9" t="s">
        <v>1029</v>
      </c>
      <c r="E12" s="12">
        <v>500000</v>
      </c>
      <c r="F12" s="12">
        <v>500000</v>
      </c>
      <c r="G12" s="12">
        <v>500000</v>
      </c>
      <c r="H12" s="12"/>
      <c r="I12" s="78" t="s">
        <v>1176</v>
      </c>
      <c r="J12" s="78" t="s">
        <v>1154</v>
      </c>
      <c r="K12" s="9" t="s">
        <v>1136</v>
      </c>
    </row>
    <row r="13" spans="1:11" s="20" customFormat="1" ht="93.75">
      <c r="A13" s="5"/>
      <c r="B13" s="7" t="s">
        <v>609</v>
      </c>
      <c r="C13" s="10" t="s">
        <v>431</v>
      </c>
      <c r="D13" s="9" t="s">
        <v>1030</v>
      </c>
      <c r="E13" s="12">
        <v>500000</v>
      </c>
      <c r="F13" s="12">
        <v>500000</v>
      </c>
      <c r="G13" s="12">
        <v>500000</v>
      </c>
      <c r="H13" s="12"/>
      <c r="I13" s="78" t="s">
        <v>1176</v>
      </c>
      <c r="J13" s="78" t="s">
        <v>1154</v>
      </c>
      <c r="K13" s="9" t="s">
        <v>1136</v>
      </c>
    </row>
    <row r="14" spans="1:11" s="20" customFormat="1" ht="93.75">
      <c r="A14" s="5"/>
      <c r="B14" s="7" t="s">
        <v>610</v>
      </c>
      <c r="C14" s="10" t="s">
        <v>431</v>
      </c>
      <c r="D14" s="9" t="s">
        <v>1031</v>
      </c>
      <c r="E14" s="12">
        <v>500000</v>
      </c>
      <c r="F14" s="12">
        <v>500000</v>
      </c>
      <c r="G14" s="12">
        <v>500000</v>
      </c>
      <c r="H14" s="12"/>
      <c r="I14" s="78" t="s">
        <v>1176</v>
      </c>
      <c r="J14" s="78" t="s">
        <v>1154</v>
      </c>
      <c r="K14" s="9" t="s">
        <v>1136</v>
      </c>
    </row>
    <row r="15" spans="1:11" s="20" customFormat="1" ht="93.75">
      <c r="A15" s="5"/>
      <c r="B15" s="7" t="s">
        <v>611</v>
      </c>
      <c r="C15" s="10" t="s">
        <v>431</v>
      </c>
      <c r="D15" s="9" t="s">
        <v>1031</v>
      </c>
      <c r="E15" s="12">
        <v>500000</v>
      </c>
      <c r="F15" s="12">
        <v>500000</v>
      </c>
      <c r="G15" s="12">
        <v>500000</v>
      </c>
      <c r="H15" s="12"/>
      <c r="I15" s="78" t="s">
        <v>1176</v>
      </c>
      <c r="J15" s="78" t="s">
        <v>1154</v>
      </c>
      <c r="K15" s="9" t="s">
        <v>1136</v>
      </c>
    </row>
    <row r="16" spans="1:11" s="20" customFormat="1" ht="93.75">
      <c r="A16" s="5"/>
      <c r="B16" s="7" t="s">
        <v>717</v>
      </c>
      <c r="C16" s="10" t="s">
        <v>431</v>
      </c>
      <c r="D16" s="9" t="s">
        <v>1032</v>
      </c>
      <c r="E16" s="12">
        <v>500000</v>
      </c>
      <c r="F16" s="12">
        <v>500000</v>
      </c>
      <c r="G16" s="12">
        <v>500000</v>
      </c>
      <c r="H16" s="12"/>
      <c r="I16" s="78" t="s">
        <v>1176</v>
      </c>
      <c r="J16" s="78" t="s">
        <v>1154</v>
      </c>
      <c r="K16" s="9" t="s">
        <v>1136</v>
      </c>
    </row>
    <row r="17" spans="1:11" s="20" customFormat="1" ht="93.75">
      <c r="A17" s="5"/>
      <c r="B17" s="7" t="s">
        <v>612</v>
      </c>
      <c r="C17" s="10" t="s">
        <v>431</v>
      </c>
      <c r="D17" s="9" t="s">
        <v>1033</v>
      </c>
      <c r="E17" s="12">
        <v>500000</v>
      </c>
      <c r="F17" s="12">
        <v>500000</v>
      </c>
      <c r="G17" s="12">
        <v>500000</v>
      </c>
      <c r="H17" s="12"/>
      <c r="I17" s="78" t="s">
        <v>1176</v>
      </c>
      <c r="J17" s="78" t="s">
        <v>1154</v>
      </c>
      <c r="K17" s="9" t="s">
        <v>1136</v>
      </c>
    </row>
    <row r="18" spans="1:11" s="20" customFormat="1" ht="93.75">
      <c r="A18" s="5"/>
      <c r="B18" s="7" t="s">
        <v>1255</v>
      </c>
      <c r="C18" s="10" t="s">
        <v>431</v>
      </c>
      <c r="D18" s="9" t="s">
        <v>1034</v>
      </c>
      <c r="E18" s="12">
        <v>250000</v>
      </c>
      <c r="F18" s="12">
        <v>250000</v>
      </c>
      <c r="G18" s="12">
        <v>250000</v>
      </c>
      <c r="H18" s="12"/>
      <c r="I18" s="78" t="s">
        <v>1176</v>
      </c>
      <c r="J18" s="78" t="s">
        <v>1154</v>
      </c>
      <c r="K18" s="9" t="s">
        <v>1136</v>
      </c>
    </row>
    <row r="19" spans="1:11" s="20" customFormat="1" ht="93.75">
      <c r="A19" s="5"/>
      <c r="B19" s="7" t="s">
        <v>613</v>
      </c>
      <c r="C19" s="10" t="s">
        <v>431</v>
      </c>
      <c r="D19" s="9" t="s">
        <v>1035</v>
      </c>
      <c r="E19" s="12">
        <v>500000</v>
      </c>
      <c r="F19" s="12">
        <v>500000</v>
      </c>
      <c r="G19" s="12">
        <v>500000</v>
      </c>
      <c r="H19" s="12"/>
      <c r="I19" s="78" t="s">
        <v>1176</v>
      </c>
      <c r="J19" s="78" t="s">
        <v>1154</v>
      </c>
      <c r="K19" s="9" t="s">
        <v>1136</v>
      </c>
    </row>
    <row r="20" spans="1:11" s="20" customFormat="1" ht="93.75">
      <c r="A20" s="5"/>
      <c r="B20" s="7" t="s">
        <v>681</v>
      </c>
      <c r="C20" s="10" t="s">
        <v>431</v>
      </c>
      <c r="D20" s="9" t="s">
        <v>1036</v>
      </c>
      <c r="E20" s="12">
        <v>500000</v>
      </c>
      <c r="F20" s="12">
        <v>500000</v>
      </c>
      <c r="G20" s="12">
        <v>500000</v>
      </c>
      <c r="H20" s="12"/>
      <c r="I20" s="78" t="s">
        <v>1176</v>
      </c>
      <c r="J20" s="78" t="s">
        <v>1154</v>
      </c>
      <c r="K20" s="9" t="s">
        <v>1136</v>
      </c>
    </row>
    <row r="21" spans="1:11" s="20" customFormat="1" ht="93.75">
      <c r="A21" s="5"/>
      <c r="B21" s="7" t="s">
        <v>614</v>
      </c>
      <c r="C21" s="10" t="s">
        <v>431</v>
      </c>
      <c r="D21" s="9" t="s">
        <v>1037</v>
      </c>
      <c r="E21" s="12">
        <v>500000</v>
      </c>
      <c r="F21" s="12">
        <v>500000</v>
      </c>
      <c r="G21" s="12">
        <v>500000</v>
      </c>
      <c r="H21" s="12"/>
      <c r="I21" s="78" t="s">
        <v>1176</v>
      </c>
      <c r="J21" s="78" t="s">
        <v>1154</v>
      </c>
      <c r="K21" s="9" t="s">
        <v>1136</v>
      </c>
    </row>
    <row r="22" spans="1:11" s="20" customFormat="1" ht="93.75">
      <c r="A22" s="5"/>
      <c r="B22" s="7" t="s">
        <v>615</v>
      </c>
      <c r="C22" s="10" t="s">
        <v>431</v>
      </c>
      <c r="D22" s="9" t="s">
        <v>1038</v>
      </c>
      <c r="E22" s="12">
        <v>500000</v>
      </c>
      <c r="F22" s="12">
        <v>500000</v>
      </c>
      <c r="G22" s="12">
        <v>500000</v>
      </c>
      <c r="H22" s="12"/>
      <c r="I22" s="78" t="s">
        <v>1176</v>
      </c>
      <c r="J22" s="78" t="s">
        <v>1154</v>
      </c>
      <c r="K22" s="9" t="s">
        <v>1136</v>
      </c>
    </row>
    <row r="23" spans="1:11" s="20" customFormat="1" ht="93.75">
      <c r="A23" s="5"/>
      <c r="B23" s="7" t="s">
        <v>616</v>
      </c>
      <c r="C23" s="10" t="s">
        <v>431</v>
      </c>
      <c r="D23" s="9" t="s">
        <v>1039</v>
      </c>
      <c r="E23" s="12">
        <v>500000</v>
      </c>
      <c r="F23" s="12">
        <v>500000</v>
      </c>
      <c r="G23" s="12">
        <v>500000</v>
      </c>
      <c r="H23" s="12"/>
      <c r="I23" s="78" t="s">
        <v>1176</v>
      </c>
      <c r="J23" s="78" t="s">
        <v>1154</v>
      </c>
      <c r="K23" s="9" t="s">
        <v>1136</v>
      </c>
    </row>
    <row r="24" spans="1:11" s="20" customFormat="1" ht="93.75">
      <c r="A24" s="5"/>
      <c r="B24" s="7" t="s">
        <v>718</v>
      </c>
      <c r="C24" s="10" t="s">
        <v>431</v>
      </c>
      <c r="D24" s="9" t="s">
        <v>1040</v>
      </c>
      <c r="E24" s="12">
        <v>500000</v>
      </c>
      <c r="F24" s="12">
        <v>500000</v>
      </c>
      <c r="G24" s="12">
        <v>500000</v>
      </c>
      <c r="H24" s="12"/>
      <c r="I24" s="78" t="s">
        <v>1176</v>
      </c>
      <c r="J24" s="78" t="s">
        <v>1154</v>
      </c>
      <c r="K24" s="9" t="s">
        <v>1136</v>
      </c>
    </row>
    <row r="25" spans="1:11" s="20" customFormat="1" ht="93.75">
      <c r="A25" s="5"/>
      <c r="B25" s="7" t="s">
        <v>1234</v>
      </c>
      <c r="C25" s="10" t="s">
        <v>431</v>
      </c>
      <c r="D25" s="9" t="s">
        <v>1233</v>
      </c>
      <c r="E25" s="12">
        <v>500000</v>
      </c>
      <c r="F25" s="12">
        <v>500000</v>
      </c>
      <c r="G25" s="12">
        <v>500000</v>
      </c>
      <c r="H25" s="12"/>
      <c r="I25" s="78" t="s">
        <v>1176</v>
      </c>
      <c r="J25" s="78" t="s">
        <v>1154</v>
      </c>
      <c r="K25" s="9" t="s">
        <v>1136</v>
      </c>
    </row>
    <row r="26" spans="1:11" s="20" customFormat="1" ht="93.75">
      <c r="A26" s="5"/>
      <c r="B26" s="7" t="s">
        <v>1292</v>
      </c>
      <c r="C26" s="10" t="s">
        <v>431</v>
      </c>
      <c r="D26" s="9" t="s">
        <v>1040</v>
      </c>
      <c r="E26" s="12">
        <v>500000</v>
      </c>
      <c r="F26" s="12">
        <v>500000</v>
      </c>
      <c r="G26" s="12">
        <v>500000</v>
      </c>
      <c r="H26" s="12"/>
      <c r="I26" s="78" t="s">
        <v>1176</v>
      </c>
      <c r="J26" s="78" t="s">
        <v>1154</v>
      </c>
      <c r="K26" s="9" t="s">
        <v>1136</v>
      </c>
    </row>
    <row r="27" spans="1:11" s="20" customFormat="1" ht="63">
      <c r="A27" s="5">
        <v>2</v>
      </c>
      <c r="B27" s="7" t="s">
        <v>755</v>
      </c>
      <c r="C27" s="10" t="s">
        <v>431</v>
      </c>
      <c r="D27" s="9" t="s">
        <v>176</v>
      </c>
      <c r="E27" s="12">
        <f>SUM(E28:E33)</f>
        <v>3000000</v>
      </c>
      <c r="F27" s="12">
        <f>SUM(F28:F33)</f>
        <v>3000000</v>
      </c>
      <c r="G27" s="12">
        <f>SUM(G28:G33)</f>
        <v>3000000</v>
      </c>
      <c r="H27" s="12"/>
      <c r="I27" s="78" t="s">
        <v>1176</v>
      </c>
      <c r="J27" s="78" t="s">
        <v>1154</v>
      </c>
      <c r="K27" s="9" t="s">
        <v>1136</v>
      </c>
    </row>
    <row r="28" spans="1:11" s="20" customFormat="1" ht="75">
      <c r="A28" s="5"/>
      <c r="B28" s="7" t="s">
        <v>617</v>
      </c>
      <c r="C28" s="10" t="s">
        <v>431</v>
      </c>
      <c r="D28" s="9" t="s">
        <v>1041</v>
      </c>
      <c r="E28" s="12">
        <v>500000</v>
      </c>
      <c r="F28" s="12">
        <v>500000</v>
      </c>
      <c r="G28" s="12">
        <v>500000</v>
      </c>
      <c r="H28" s="12"/>
      <c r="I28" s="78" t="s">
        <v>1176</v>
      </c>
      <c r="J28" s="78" t="s">
        <v>1154</v>
      </c>
      <c r="K28" s="9" t="s">
        <v>1136</v>
      </c>
    </row>
    <row r="29" spans="1:11" s="20" customFormat="1" ht="75">
      <c r="A29" s="5"/>
      <c r="B29" s="7" t="s">
        <v>618</v>
      </c>
      <c r="C29" s="10" t="s">
        <v>431</v>
      </c>
      <c r="D29" s="9" t="s">
        <v>1042</v>
      </c>
      <c r="E29" s="12">
        <v>500000</v>
      </c>
      <c r="F29" s="12">
        <v>500000</v>
      </c>
      <c r="G29" s="12">
        <v>500000</v>
      </c>
      <c r="H29" s="12"/>
      <c r="I29" s="78" t="s">
        <v>1176</v>
      </c>
      <c r="J29" s="78" t="s">
        <v>1154</v>
      </c>
      <c r="K29" s="9" t="s">
        <v>1136</v>
      </c>
    </row>
    <row r="30" spans="1:11" s="20" customFormat="1" ht="75">
      <c r="A30" s="5"/>
      <c r="B30" s="7" t="s">
        <v>619</v>
      </c>
      <c r="C30" s="10" t="s">
        <v>431</v>
      </c>
      <c r="D30" s="9" t="s">
        <v>1023</v>
      </c>
      <c r="E30" s="12">
        <v>500000</v>
      </c>
      <c r="F30" s="12">
        <v>500000</v>
      </c>
      <c r="G30" s="12">
        <v>500000</v>
      </c>
      <c r="H30" s="12"/>
      <c r="I30" s="78" t="s">
        <v>1176</v>
      </c>
      <c r="J30" s="78" t="s">
        <v>1154</v>
      </c>
      <c r="K30" s="9" t="s">
        <v>1136</v>
      </c>
    </row>
    <row r="31" spans="1:11" s="20" customFormat="1" ht="75">
      <c r="A31" s="5"/>
      <c r="B31" s="7" t="s">
        <v>620</v>
      </c>
      <c r="C31" s="10" t="s">
        <v>431</v>
      </c>
      <c r="D31" s="9" t="s">
        <v>1043</v>
      </c>
      <c r="E31" s="12">
        <v>500000</v>
      </c>
      <c r="F31" s="12">
        <v>500000</v>
      </c>
      <c r="G31" s="12">
        <v>500000</v>
      </c>
      <c r="H31" s="12"/>
      <c r="I31" s="78" t="s">
        <v>1176</v>
      </c>
      <c r="J31" s="78" t="s">
        <v>1154</v>
      </c>
      <c r="K31" s="9" t="s">
        <v>1136</v>
      </c>
    </row>
    <row r="32" spans="1:11" ht="90">
      <c r="A32" s="5"/>
      <c r="B32" s="7" t="s">
        <v>719</v>
      </c>
      <c r="C32" s="10" t="s">
        <v>431</v>
      </c>
      <c r="D32" s="9" t="s">
        <v>720</v>
      </c>
      <c r="E32" s="12">
        <v>500000</v>
      </c>
      <c r="F32" s="12">
        <v>500000</v>
      </c>
      <c r="G32" s="12">
        <v>500000</v>
      </c>
      <c r="H32" s="12"/>
      <c r="I32" s="78" t="s">
        <v>1176</v>
      </c>
      <c r="J32" s="78" t="s">
        <v>1154</v>
      </c>
      <c r="K32" s="9" t="s">
        <v>1136</v>
      </c>
    </row>
    <row r="33" spans="1:11" ht="90">
      <c r="A33" s="5"/>
      <c r="B33" s="7" t="s">
        <v>721</v>
      </c>
      <c r="C33" s="10" t="s">
        <v>431</v>
      </c>
      <c r="D33" s="9" t="s">
        <v>1044</v>
      </c>
      <c r="E33" s="12">
        <v>500000</v>
      </c>
      <c r="F33" s="12">
        <v>500000</v>
      </c>
      <c r="G33" s="12">
        <v>500000</v>
      </c>
      <c r="H33" s="12"/>
      <c r="I33" s="78" t="s">
        <v>1176</v>
      </c>
      <c r="J33" s="78" t="s">
        <v>1154</v>
      </c>
      <c r="K33" s="9" t="s">
        <v>1136</v>
      </c>
    </row>
    <row r="34" spans="1:11" ht="93.75">
      <c r="A34" s="5"/>
      <c r="B34" s="7" t="s">
        <v>1235</v>
      </c>
      <c r="C34" s="10" t="s">
        <v>431</v>
      </c>
      <c r="D34" s="9" t="s">
        <v>1236</v>
      </c>
      <c r="E34" s="12">
        <v>500000</v>
      </c>
      <c r="F34" s="12">
        <v>500000</v>
      </c>
      <c r="G34" s="12">
        <v>500000</v>
      </c>
      <c r="H34" s="12"/>
      <c r="I34" s="78" t="s">
        <v>1176</v>
      </c>
      <c r="J34" s="78" t="s">
        <v>1154</v>
      </c>
      <c r="K34" s="9" t="s">
        <v>1136</v>
      </c>
    </row>
    <row r="35" spans="1:11" ht="75">
      <c r="A35" s="5"/>
      <c r="B35" s="7" t="s">
        <v>1271</v>
      </c>
      <c r="C35" s="10" t="s">
        <v>431</v>
      </c>
      <c r="D35" s="9" t="s">
        <v>1272</v>
      </c>
      <c r="E35" s="12">
        <v>400000</v>
      </c>
      <c r="F35" s="12">
        <v>400000</v>
      </c>
      <c r="G35" s="12">
        <v>400000</v>
      </c>
      <c r="H35" s="12"/>
      <c r="I35" s="78" t="s">
        <v>1176</v>
      </c>
      <c r="J35" s="78" t="s">
        <v>1154</v>
      </c>
      <c r="K35" s="9" t="s">
        <v>1136</v>
      </c>
    </row>
    <row r="36" spans="1:11" ht="63">
      <c r="A36" s="5">
        <v>3</v>
      </c>
      <c r="B36" s="7" t="s">
        <v>1273</v>
      </c>
      <c r="C36" s="10" t="s">
        <v>431</v>
      </c>
      <c r="D36" s="9" t="s">
        <v>1274</v>
      </c>
      <c r="E36" s="12">
        <v>20000</v>
      </c>
      <c r="F36" s="12">
        <v>20000</v>
      </c>
      <c r="G36" s="12">
        <v>20000</v>
      </c>
      <c r="H36" s="12"/>
      <c r="I36" s="78" t="s">
        <v>1176</v>
      </c>
      <c r="J36" s="78" t="s">
        <v>1154</v>
      </c>
      <c r="K36" s="9" t="s">
        <v>1136</v>
      </c>
    </row>
    <row r="37" spans="1:11" ht="75">
      <c r="A37" s="5"/>
      <c r="B37" s="7" t="s">
        <v>725</v>
      </c>
      <c r="C37" s="10" t="s">
        <v>431</v>
      </c>
      <c r="D37" s="9" t="s">
        <v>1045</v>
      </c>
      <c r="E37" s="12">
        <v>20000</v>
      </c>
      <c r="F37" s="12">
        <v>20000</v>
      </c>
      <c r="G37" s="12">
        <v>20000</v>
      </c>
      <c r="H37" s="12"/>
      <c r="I37" s="78" t="s">
        <v>1176</v>
      </c>
      <c r="J37" s="78" t="s">
        <v>1154</v>
      </c>
      <c r="K37" s="9" t="s">
        <v>1136</v>
      </c>
    </row>
    <row r="38" spans="1:11" ht="75">
      <c r="A38" s="5"/>
      <c r="B38" s="7" t="s">
        <v>1275</v>
      </c>
      <c r="C38" s="10" t="s">
        <v>431</v>
      </c>
      <c r="D38" s="9" t="s">
        <v>1276</v>
      </c>
      <c r="E38" s="12">
        <v>20000</v>
      </c>
      <c r="F38" s="12">
        <v>20000</v>
      </c>
      <c r="G38" s="12">
        <v>20000</v>
      </c>
      <c r="H38" s="12"/>
      <c r="I38" s="78" t="s">
        <v>1176</v>
      </c>
      <c r="J38" s="78" t="s">
        <v>1154</v>
      </c>
      <c r="K38" s="9" t="s">
        <v>1136</v>
      </c>
    </row>
    <row r="39" spans="1:11" ht="63">
      <c r="A39" s="5">
        <v>4</v>
      </c>
      <c r="B39" s="7" t="s">
        <v>1178</v>
      </c>
      <c r="C39" s="10" t="s">
        <v>1179</v>
      </c>
      <c r="D39" s="55" t="s">
        <v>1269</v>
      </c>
      <c r="E39" s="12">
        <v>200000</v>
      </c>
      <c r="F39" s="12">
        <v>200000</v>
      </c>
      <c r="G39" s="12">
        <v>200000</v>
      </c>
      <c r="H39" s="12"/>
      <c r="I39" s="78" t="s">
        <v>1176</v>
      </c>
      <c r="J39" s="78" t="s">
        <v>1154</v>
      </c>
      <c r="K39" s="9" t="s">
        <v>1136</v>
      </c>
    </row>
    <row r="40" spans="1:11" ht="63">
      <c r="A40" s="5">
        <v>5</v>
      </c>
      <c r="B40" s="7" t="s">
        <v>1296</v>
      </c>
      <c r="C40" s="10" t="s">
        <v>1179</v>
      </c>
      <c r="D40" s="55" t="s">
        <v>1297</v>
      </c>
      <c r="E40" s="12">
        <v>200000</v>
      </c>
      <c r="F40" s="12">
        <v>200000</v>
      </c>
      <c r="G40" s="12">
        <v>200000</v>
      </c>
      <c r="H40" s="12"/>
      <c r="I40" s="78" t="s">
        <v>1176</v>
      </c>
      <c r="J40" s="78" t="s">
        <v>1154</v>
      </c>
      <c r="K40" s="9" t="s">
        <v>1136</v>
      </c>
    </row>
    <row r="41" spans="1:11" ht="93.75">
      <c r="A41" s="5"/>
      <c r="B41" s="7" t="s">
        <v>1299</v>
      </c>
      <c r="C41" s="10" t="s">
        <v>1179</v>
      </c>
      <c r="D41" s="55" t="s">
        <v>1295</v>
      </c>
      <c r="E41" s="12">
        <v>200000</v>
      </c>
      <c r="F41" s="12">
        <v>200000</v>
      </c>
      <c r="G41" s="12">
        <v>200000</v>
      </c>
      <c r="H41" s="12"/>
      <c r="I41" s="78" t="s">
        <v>1176</v>
      </c>
      <c r="J41" s="78" t="s">
        <v>1154</v>
      </c>
      <c r="K41" s="9" t="s">
        <v>1136</v>
      </c>
    </row>
    <row r="42" spans="1:11" ht="93.75">
      <c r="A42" s="5"/>
      <c r="B42" s="7" t="s">
        <v>1300</v>
      </c>
      <c r="C42" s="10" t="s">
        <v>1179</v>
      </c>
      <c r="D42" s="55" t="s">
        <v>1298</v>
      </c>
      <c r="E42" s="12">
        <v>200000</v>
      </c>
      <c r="F42" s="12">
        <v>200000</v>
      </c>
      <c r="G42" s="12">
        <v>200000</v>
      </c>
      <c r="H42" s="12"/>
      <c r="I42" s="78" t="s">
        <v>1176</v>
      </c>
      <c r="J42" s="78" t="s">
        <v>1154</v>
      </c>
      <c r="K42" s="9" t="s">
        <v>1136</v>
      </c>
    </row>
    <row r="43" spans="5:8" ht="16.5">
      <c r="E43" s="108">
        <f>SUM(E10+E27+E36+E39+E40)</f>
        <v>10170000</v>
      </c>
      <c r="F43" s="108">
        <f>SUM(F10+F27+F36+F39+F40)</f>
        <v>10170000</v>
      </c>
      <c r="G43" s="108">
        <f>SUM(G10+G27+G36+G39+G40)</f>
        <v>10170000</v>
      </c>
      <c r="H43" s="108"/>
    </row>
  </sheetData>
  <sheetProtection/>
  <mergeCells count="3"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zoomScale="90" zoomScaleNormal="90" zoomScalePageLayoutView="0" workbookViewId="0" topLeftCell="A1">
      <selection activeCell="A8" sqref="A8:K17"/>
    </sheetView>
  </sheetViews>
  <sheetFormatPr defaultColWidth="9.140625" defaultRowHeight="15"/>
  <cols>
    <col min="1" max="1" width="3.57421875" style="0" customWidth="1"/>
    <col min="2" max="2" width="26.28125" style="0" customWidth="1"/>
    <col min="3" max="3" width="14.7109375" style="0" customWidth="1"/>
    <col min="4" max="4" width="16.421875" style="0" customWidth="1"/>
    <col min="5" max="5" width="10.140625" style="0" bestFit="1" customWidth="1"/>
    <col min="10" max="10" width="13.421875" style="0" customWidth="1"/>
  </cols>
  <sheetData>
    <row r="1" spans="1:11" s="20" customFormat="1" ht="24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20" customFormat="1" ht="24.75">
      <c r="A2" s="112" t="s">
        <v>1143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s="20" customFormat="1" ht="24.7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s="20" customFormat="1" ht="24.75">
      <c r="A4" s="1" t="s">
        <v>477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s="20" customFormat="1" ht="24.75">
      <c r="A5" s="1" t="s">
        <v>429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0" customFormat="1" ht="24.75">
      <c r="A6" s="1" t="s">
        <v>478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0" customFormat="1" ht="24.75">
      <c r="A7" s="1" t="s">
        <v>479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0" customFormat="1" ht="22.5">
      <c r="A8" s="343" t="s">
        <v>4</v>
      </c>
      <c r="B8" s="345" t="s">
        <v>5</v>
      </c>
      <c r="C8" s="347" t="s">
        <v>6</v>
      </c>
      <c r="D8" s="3" t="s">
        <v>7</v>
      </c>
      <c r="E8" s="114" t="s">
        <v>9</v>
      </c>
      <c r="F8" s="115"/>
      <c r="G8" s="116"/>
      <c r="H8" s="117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46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67.5">
      <c r="A10" s="5">
        <v>1</v>
      </c>
      <c r="B10" s="7" t="s">
        <v>480</v>
      </c>
      <c r="C10" s="10" t="s">
        <v>182</v>
      </c>
      <c r="D10" s="11" t="s">
        <v>1249</v>
      </c>
      <c r="E10" s="12">
        <v>100000</v>
      </c>
      <c r="F10" s="12">
        <v>100000</v>
      </c>
      <c r="G10" s="12">
        <v>100000</v>
      </c>
      <c r="H10" s="12"/>
      <c r="I10" s="78" t="s">
        <v>1176</v>
      </c>
      <c r="J10" s="78" t="s">
        <v>1154</v>
      </c>
      <c r="K10" s="9" t="s">
        <v>137</v>
      </c>
    </row>
    <row r="11" spans="1:11" s="20" customFormat="1" ht="67.5">
      <c r="A11" s="5"/>
      <c r="B11" s="7" t="s">
        <v>1246</v>
      </c>
      <c r="C11" s="10" t="s">
        <v>182</v>
      </c>
      <c r="D11" s="11" t="s">
        <v>1247</v>
      </c>
      <c r="E11" s="12">
        <v>100000</v>
      </c>
      <c r="F11" s="12">
        <v>100000</v>
      </c>
      <c r="G11" s="12">
        <v>100000</v>
      </c>
      <c r="H11" s="12"/>
      <c r="I11" s="78" t="s">
        <v>1176</v>
      </c>
      <c r="J11" s="78" t="s">
        <v>1154</v>
      </c>
      <c r="K11" s="9" t="s">
        <v>137</v>
      </c>
    </row>
    <row r="12" spans="1:11" s="20" customFormat="1" ht="67.5">
      <c r="A12" s="5">
        <v>2</v>
      </c>
      <c r="B12" s="7" t="s">
        <v>481</v>
      </c>
      <c r="C12" s="10" t="s">
        <v>182</v>
      </c>
      <c r="D12" s="11" t="s">
        <v>1248</v>
      </c>
      <c r="E12" s="12">
        <v>100000</v>
      </c>
      <c r="F12" s="12">
        <v>100000</v>
      </c>
      <c r="G12" s="12">
        <v>100000</v>
      </c>
      <c r="H12" s="12"/>
      <c r="I12" s="78" t="s">
        <v>1176</v>
      </c>
      <c r="J12" s="78" t="s">
        <v>1154</v>
      </c>
      <c r="K12" s="9" t="s">
        <v>137</v>
      </c>
    </row>
    <row r="13" spans="1:11" s="20" customFormat="1" ht="67.5">
      <c r="A13" s="5">
        <v>3</v>
      </c>
      <c r="B13" s="7" t="s">
        <v>1245</v>
      </c>
      <c r="C13" s="10" t="s">
        <v>182</v>
      </c>
      <c r="D13" s="11" t="s">
        <v>1046</v>
      </c>
      <c r="E13" s="12">
        <v>100000</v>
      </c>
      <c r="F13" s="12">
        <v>100000</v>
      </c>
      <c r="G13" s="12">
        <v>100000</v>
      </c>
      <c r="H13" s="12"/>
      <c r="I13" s="78" t="s">
        <v>1176</v>
      </c>
      <c r="J13" s="78" t="s">
        <v>1154</v>
      </c>
      <c r="K13" s="9" t="s">
        <v>137</v>
      </c>
    </row>
    <row r="14" spans="1:11" s="20" customFormat="1" ht="63">
      <c r="A14" s="5">
        <v>4</v>
      </c>
      <c r="B14" s="7" t="s">
        <v>712</v>
      </c>
      <c r="C14" s="10" t="s">
        <v>482</v>
      </c>
      <c r="D14" s="11" t="s">
        <v>159</v>
      </c>
      <c r="E14" s="12">
        <v>200000</v>
      </c>
      <c r="F14" s="12">
        <v>200000</v>
      </c>
      <c r="G14" s="12">
        <v>200000</v>
      </c>
      <c r="H14" s="12"/>
      <c r="I14" s="78" t="s">
        <v>1176</v>
      </c>
      <c r="J14" s="78" t="s">
        <v>1154</v>
      </c>
      <c r="K14" s="9" t="s">
        <v>137</v>
      </c>
    </row>
    <row r="15" spans="1:11" s="20" customFormat="1" ht="67.5">
      <c r="A15" s="5">
        <v>5</v>
      </c>
      <c r="B15" s="7" t="s">
        <v>483</v>
      </c>
      <c r="C15" s="10" t="s">
        <v>484</v>
      </c>
      <c r="D15" s="11" t="s">
        <v>1047</v>
      </c>
      <c r="E15" s="12">
        <v>2000000</v>
      </c>
      <c r="F15" s="12">
        <v>2000000</v>
      </c>
      <c r="G15" s="12">
        <v>2000000</v>
      </c>
      <c r="H15" s="12"/>
      <c r="I15" s="78" t="s">
        <v>1176</v>
      </c>
      <c r="J15" s="78" t="s">
        <v>1154</v>
      </c>
      <c r="K15" s="9" t="s">
        <v>137</v>
      </c>
    </row>
    <row r="16" spans="1:11" ht="63">
      <c r="A16" s="5">
        <v>6</v>
      </c>
      <c r="B16" s="28" t="s">
        <v>735</v>
      </c>
      <c r="C16" s="10" t="s">
        <v>482</v>
      </c>
      <c r="D16" s="11" t="s">
        <v>736</v>
      </c>
      <c r="E16" s="12">
        <v>2000000</v>
      </c>
      <c r="F16" s="12">
        <v>2000000</v>
      </c>
      <c r="G16" s="12">
        <v>2000000</v>
      </c>
      <c r="H16" s="12"/>
      <c r="I16" s="78" t="s">
        <v>1176</v>
      </c>
      <c r="J16" s="78" t="s">
        <v>1154</v>
      </c>
      <c r="K16" s="9" t="s">
        <v>137</v>
      </c>
    </row>
    <row r="17" spans="1:11" ht="63">
      <c r="A17" s="5">
        <v>7</v>
      </c>
      <c r="B17" s="28" t="s">
        <v>1225</v>
      </c>
      <c r="C17" s="10" t="s">
        <v>482</v>
      </c>
      <c r="D17" s="11" t="s">
        <v>736</v>
      </c>
      <c r="E17" s="12">
        <v>2000000</v>
      </c>
      <c r="F17" s="12">
        <v>2000000</v>
      </c>
      <c r="G17" s="12">
        <v>2000000</v>
      </c>
      <c r="H17" s="12"/>
      <c r="I17" s="78" t="s">
        <v>1176</v>
      </c>
      <c r="J17" s="78" t="s">
        <v>1154</v>
      </c>
      <c r="K17" s="9" t="s">
        <v>137</v>
      </c>
    </row>
    <row r="18" spans="5:8" ht="16.5">
      <c r="E18" s="84">
        <f>SUM(E10:E17)</f>
        <v>6600000</v>
      </c>
      <c r="F18" s="84">
        <f>SUM(F10:F17)</f>
        <v>6600000</v>
      </c>
      <c r="G18" s="84">
        <f>SUM(G10:G17)</f>
        <v>6600000</v>
      </c>
      <c r="H18" s="84"/>
    </row>
  </sheetData>
  <sheetProtection/>
  <mergeCells count="3">
    <mergeCell ref="A8:A9"/>
    <mergeCell ref="B8:B9"/>
    <mergeCell ref="C8:C9"/>
  </mergeCells>
  <printOptions/>
  <pageMargins left="0.7" right="0.7" top="0.75" bottom="0.75" header="0.3" footer="0.3"/>
  <pageSetup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4" sqref="A4:A6"/>
    </sheetView>
  </sheetViews>
  <sheetFormatPr defaultColWidth="9.140625" defaultRowHeight="15"/>
  <cols>
    <col min="1" max="1" width="3.57421875" style="0" customWidth="1"/>
    <col min="2" max="2" width="19.8515625" style="0" customWidth="1"/>
    <col min="3" max="3" width="18.28125" style="0" customWidth="1"/>
    <col min="4" max="4" width="16.8515625" style="0" customWidth="1"/>
    <col min="10" max="10" width="12.28125" style="0" customWidth="1"/>
  </cols>
  <sheetData>
    <row r="1" spans="1:1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20" customFormat="1" ht="24.75">
      <c r="A4" s="1" t="s">
        <v>477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0" s="20" customFormat="1" ht="24.75">
      <c r="A5" s="1" t="s">
        <v>429</v>
      </c>
      <c r="B5" s="1"/>
      <c r="C5" s="1"/>
      <c r="D5" s="1"/>
      <c r="E5" s="1"/>
      <c r="F5" s="1"/>
      <c r="G5" s="1"/>
      <c r="H5" s="1"/>
      <c r="I5" s="1"/>
      <c r="J5" s="1"/>
    </row>
    <row r="6" spans="1:10" s="20" customFormat="1" ht="24.75">
      <c r="A6" s="1" t="s">
        <v>485</v>
      </c>
      <c r="B6" s="1"/>
      <c r="C6" s="1"/>
      <c r="D6" s="1"/>
      <c r="E6" s="1"/>
      <c r="F6" s="1"/>
      <c r="G6" s="1"/>
      <c r="H6" s="1"/>
      <c r="I6" s="1"/>
      <c r="J6" s="1"/>
    </row>
    <row r="7" spans="1:10" s="20" customFormat="1" ht="24.75">
      <c r="A7" s="1" t="s">
        <v>486</v>
      </c>
      <c r="B7" s="1"/>
      <c r="C7" s="1"/>
      <c r="D7" s="1"/>
      <c r="E7" s="1"/>
      <c r="F7" s="1"/>
      <c r="G7" s="1"/>
      <c r="H7" s="1"/>
      <c r="I7" s="1"/>
      <c r="J7" s="1"/>
    </row>
    <row r="8" spans="1:11" s="20" customFormat="1" ht="22.5">
      <c r="A8" s="343" t="s">
        <v>4</v>
      </c>
      <c r="B8" s="345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s="20" customFormat="1" ht="22.5">
      <c r="A9" s="344"/>
      <c r="B9" s="346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s="20" customFormat="1" ht="67.5">
      <c r="A10" s="5">
        <v>1</v>
      </c>
      <c r="B10" s="7" t="s">
        <v>487</v>
      </c>
      <c r="C10" s="10" t="s">
        <v>488</v>
      </c>
      <c r="D10" s="11" t="s">
        <v>1048</v>
      </c>
      <c r="E10" s="12">
        <v>30000</v>
      </c>
      <c r="F10" s="12">
        <v>30000</v>
      </c>
      <c r="G10" s="12">
        <v>30000</v>
      </c>
      <c r="H10" s="12"/>
      <c r="I10" s="78" t="s">
        <v>1176</v>
      </c>
      <c r="J10" s="78" t="s">
        <v>1154</v>
      </c>
      <c r="K10" s="9" t="s">
        <v>277</v>
      </c>
    </row>
    <row r="11" spans="1:11" s="20" customFormat="1" ht="75">
      <c r="A11" s="5">
        <v>2</v>
      </c>
      <c r="B11" s="7" t="s">
        <v>489</v>
      </c>
      <c r="C11" s="10" t="s">
        <v>490</v>
      </c>
      <c r="D11" s="11" t="s">
        <v>491</v>
      </c>
      <c r="E11" s="12">
        <v>30000</v>
      </c>
      <c r="F11" s="12">
        <v>30000</v>
      </c>
      <c r="G11" s="12">
        <v>30000</v>
      </c>
      <c r="H11" s="12"/>
      <c r="I11" s="78" t="s">
        <v>1176</v>
      </c>
      <c r="J11" s="78" t="s">
        <v>1154</v>
      </c>
      <c r="K11" s="9" t="s">
        <v>277</v>
      </c>
    </row>
    <row r="12" spans="1:11" s="20" customFormat="1" ht="75">
      <c r="A12" s="5">
        <v>3</v>
      </c>
      <c r="B12" s="7" t="s">
        <v>492</v>
      </c>
      <c r="C12" s="10" t="s">
        <v>490</v>
      </c>
      <c r="D12" s="11" t="s">
        <v>491</v>
      </c>
      <c r="E12" s="12">
        <v>300000</v>
      </c>
      <c r="F12" s="12">
        <v>300000</v>
      </c>
      <c r="G12" s="12">
        <v>300000</v>
      </c>
      <c r="H12" s="12"/>
      <c r="I12" s="78" t="s">
        <v>1176</v>
      </c>
      <c r="J12" s="78" t="s">
        <v>1154</v>
      </c>
      <c r="K12" s="9" t="s">
        <v>277</v>
      </c>
    </row>
    <row r="13" spans="1:11" s="20" customFormat="1" ht="90">
      <c r="A13" s="5">
        <v>4</v>
      </c>
      <c r="B13" s="7" t="s">
        <v>682</v>
      </c>
      <c r="C13" s="10" t="s">
        <v>490</v>
      </c>
      <c r="D13" s="11" t="s">
        <v>493</v>
      </c>
      <c r="E13" s="12">
        <v>400000</v>
      </c>
      <c r="F13" s="12">
        <v>400000</v>
      </c>
      <c r="G13" s="12">
        <v>400000</v>
      </c>
      <c r="H13" s="12"/>
      <c r="I13" s="78" t="s">
        <v>1176</v>
      </c>
      <c r="J13" s="78" t="s">
        <v>1154</v>
      </c>
      <c r="K13" s="9" t="s">
        <v>277</v>
      </c>
    </row>
    <row r="14" spans="1:11" ht="75">
      <c r="A14" s="27">
        <v>5</v>
      </c>
      <c r="B14" s="28" t="s">
        <v>748</v>
      </c>
      <c r="C14" s="10" t="s">
        <v>490</v>
      </c>
      <c r="D14" s="11" t="s">
        <v>159</v>
      </c>
      <c r="E14" s="12">
        <v>10000</v>
      </c>
      <c r="F14" s="12">
        <v>10000</v>
      </c>
      <c r="G14" s="12">
        <v>10000</v>
      </c>
      <c r="H14" s="12"/>
      <c r="I14" s="78" t="s">
        <v>1176</v>
      </c>
      <c r="J14" s="78" t="s">
        <v>1154</v>
      </c>
      <c r="K14" s="9" t="s">
        <v>277</v>
      </c>
    </row>
    <row r="15" spans="5:8" ht="16.5">
      <c r="E15" s="107">
        <f>SUM(E9:E14)</f>
        <v>772560</v>
      </c>
      <c r="F15" s="107">
        <f>SUM(F9:F14)</f>
        <v>772561</v>
      </c>
      <c r="G15" s="107">
        <f>SUM(G9:G14)</f>
        <v>772562</v>
      </c>
      <c r="H15" s="107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4">
      <selection activeCell="B10" sqref="B10:K13"/>
    </sheetView>
  </sheetViews>
  <sheetFormatPr defaultColWidth="9.140625" defaultRowHeight="15"/>
  <cols>
    <col min="1" max="1" width="3.00390625" style="0" customWidth="1"/>
    <col min="2" max="2" width="14.57421875" style="0" customWidth="1"/>
    <col min="3" max="3" width="23.57421875" style="0" customWidth="1"/>
    <col min="4" max="4" width="10.421875" style="0" customWidth="1"/>
    <col min="10" max="10" width="18.28125" style="0" customWidth="1"/>
  </cols>
  <sheetData>
    <row r="1" spans="1:13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20"/>
      <c r="M1" s="20"/>
    </row>
    <row r="2" spans="1:13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20"/>
      <c r="M2" s="20"/>
    </row>
    <row r="3" spans="1:13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20"/>
      <c r="M3" s="20"/>
    </row>
    <row r="4" spans="1:13" ht="24.75">
      <c r="A4" s="1" t="s">
        <v>477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  <c r="L4" s="20"/>
      <c r="M4" s="20"/>
    </row>
    <row r="5" spans="1:13" ht="24.75">
      <c r="A5" s="1" t="s">
        <v>429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  <c r="M5" s="20"/>
    </row>
    <row r="6" spans="1:13" ht="24.75">
      <c r="A6" s="1" t="s">
        <v>485</v>
      </c>
      <c r="B6" s="1"/>
      <c r="C6" s="1"/>
      <c r="D6" s="1"/>
      <c r="E6" s="1"/>
      <c r="F6" s="1"/>
      <c r="G6" s="1"/>
      <c r="H6" s="1"/>
      <c r="I6" s="1"/>
      <c r="J6" s="1"/>
      <c r="K6" s="1"/>
      <c r="L6" s="20"/>
      <c r="M6" s="20"/>
    </row>
    <row r="7" spans="1:13" ht="24.75">
      <c r="A7" s="1" t="s">
        <v>494</v>
      </c>
      <c r="B7" s="1"/>
      <c r="C7" s="1"/>
      <c r="D7" s="1"/>
      <c r="E7" s="1"/>
      <c r="F7" s="1"/>
      <c r="G7" s="1"/>
      <c r="H7" s="1"/>
      <c r="I7" s="1"/>
      <c r="J7" s="1"/>
      <c r="K7" s="1"/>
      <c r="L7" s="20"/>
      <c r="M7" s="20"/>
    </row>
    <row r="8" spans="1:13" ht="22.5">
      <c r="A8" s="343" t="s">
        <v>4</v>
      </c>
      <c r="B8" s="325" t="s">
        <v>5</v>
      </c>
      <c r="C8" s="347" t="s">
        <v>6</v>
      </c>
      <c r="D8" s="37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  <c r="L8" s="20"/>
      <c r="M8" s="20"/>
    </row>
    <row r="9" spans="1:13" ht="22.5">
      <c r="A9" s="344"/>
      <c r="B9" s="325"/>
      <c r="C9" s="348"/>
      <c r="D9" s="38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  <c r="L9" s="20"/>
      <c r="M9" s="20"/>
    </row>
    <row r="10" spans="1:13" ht="63">
      <c r="A10" s="5">
        <v>1</v>
      </c>
      <c r="B10" s="7" t="s">
        <v>495</v>
      </c>
      <c r="C10" s="10" t="s">
        <v>496</v>
      </c>
      <c r="D10" s="9" t="s">
        <v>159</v>
      </c>
      <c r="E10" s="12">
        <v>30000</v>
      </c>
      <c r="F10" s="12">
        <v>30000</v>
      </c>
      <c r="G10" s="12">
        <v>30000</v>
      </c>
      <c r="H10" s="12"/>
      <c r="I10" s="78" t="s">
        <v>1176</v>
      </c>
      <c r="J10" s="78" t="s">
        <v>1154</v>
      </c>
      <c r="K10" s="9" t="s">
        <v>277</v>
      </c>
      <c r="L10" s="20"/>
      <c r="M10" s="20"/>
    </row>
    <row r="11" spans="1:13" ht="67.5">
      <c r="A11" s="5">
        <v>2</v>
      </c>
      <c r="B11" s="7" t="s">
        <v>497</v>
      </c>
      <c r="C11" s="10" t="s">
        <v>498</v>
      </c>
      <c r="D11" s="9" t="s">
        <v>499</v>
      </c>
      <c r="E11" s="12">
        <v>30000</v>
      </c>
      <c r="F11" s="12">
        <v>30000</v>
      </c>
      <c r="G11" s="12">
        <v>30000</v>
      </c>
      <c r="H11" s="12"/>
      <c r="I11" s="78" t="s">
        <v>1176</v>
      </c>
      <c r="J11" s="78" t="s">
        <v>1154</v>
      </c>
      <c r="K11" s="9" t="s">
        <v>277</v>
      </c>
      <c r="L11" s="20"/>
      <c r="M11" s="20"/>
    </row>
    <row r="12" spans="1:13" ht="112.5">
      <c r="A12" s="5">
        <v>3</v>
      </c>
      <c r="B12" s="7" t="s">
        <v>500</v>
      </c>
      <c r="C12" s="10" t="s">
        <v>501</v>
      </c>
      <c r="D12" s="9" t="s">
        <v>502</v>
      </c>
      <c r="E12" s="12">
        <v>30000</v>
      </c>
      <c r="F12" s="12">
        <v>30000</v>
      </c>
      <c r="G12" s="12">
        <v>30000</v>
      </c>
      <c r="H12" s="12"/>
      <c r="I12" s="78" t="s">
        <v>1176</v>
      </c>
      <c r="J12" s="78" t="s">
        <v>1154</v>
      </c>
      <c r="K12" s="9" t="s">
        <v>277</v>
      </c>
      <c r="L12" s="20"/>
      <c r="M12" s="20"/>
    </row>
    <row r="13" spans="1:13" ht="75">
      <c r="A13" s="5">
        <v>4</v>
      </c>
      <c r="B13" s="7" t="s">
        <v>503</v>
      </c>
      <c r="C13" s="10" t="s">
        <v>504</v>
      </c>
      <c r="D13" s="9" t="s">
        <v>505</v>
      </c>
      <c r="E13" s="12">
        <v>30000</v>
      </c>
      <c r="F13" s="12">
        <v>30000</v>
      </c>
      <c r="G13" s="12">
        <v>30000</v>
      </c>
      <c r="H13" s="12"/>
      <c r="I13" s="78" t="s">
        <v>1176</v>
      </c>
      <c r="J13" s="78" t="s">
        <v>1154</v>
      </c>
      <c r="K13" s="9" t="s">
        <v>277</v>
      </c>
      <c r="L13" s="20"/>
      <c r="M13" s="20"/>
    </row>
    <row r="14" spans="5:8" ht="16.5">
      <c r="E14" s="84">
        <f>SUM(E10:E13)</f>
        <v>120000</v>
      </c>
      <c r="F14" s="84">
        <f>SUM(F10:F13)</f>
        <v>120000</v>
      </c>
      <c r="G14" s="84">
        <f>SUM(G10:G13)</f>
        <v>120000</v>
      </c>
      <c r="H14" s="84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13.140625" style="0" customWidth="1"/>
    <col min="4" max="4" width="17.8515625" style="0" customWidth="1"/>
    <col min="5" max="5" width="8.421875" style="0" customWidth="1"/>
    <col min="6" max="6" width="8.140625" style="0" customWidth="1"/>
    <col min="7" max="7" width="7.8515625" style="0" customWidth="1"/>
    <col min="8" max="8" width="7.7109375" style="0" customWidth="1"/>
    <col min="9" max="9" width="8.57421875" style="0" customWidth="1"/>
    <col min="11" max="11" width="10.421875" style="0" customWidth="1"/>
  </cols>
  <sheetData>
    <row r="1" ht="24.75">
      <c r="L1" s="77" t="s">
        <v>1704</v>
      </c>
    </row>
    <row r="2" spans="1:12" s="20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20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0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0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1" s="20" customFormat="1" ht="24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s="20" customFormat="1" ht="24.75">
      <c r="A7" s="2" t="s">
        <v>604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20" customFormat="1" ht="24.75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24.75">
      <c r="A9" s="1" t="s">
        <v>1672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0" customFormat="1" ht="22.5">
      <c r="A10" s="325" t="s">
        <v>4</v>
      </c>
      <c r="B10" s="325" t="s">
        <v>5</v>
      </c>
      <c r="C10" s="325" t="s">
        <v>6</v>
      </c>
      <c r="D10" s="3" t="s">
        <v>7</v>
      </c>
      <c r="E10" s="319" t="s">
        <v>9</v>
      </c>
      <c r="F10" s="320"/>
      <c r="G10" s="320"/>
      <c r="H10" s="320"/>
      <c r="I10" s="321"/>
      <c r="J10" s="35" t="s">
        <v>10</v>
      </c>
      <c r="K10" s="35" t="s">
        <v>12</v>
      </c>
      <c r="L10" s="35" t="s">
        <v>14</v>
      </c>
    </row>
    <row r="11" spans="1:12" s="20" customFormat="1" ht="22.5">
      <c r="A11" s="325"/>
      <c r="B11" s="325"/>
      <c r="C11" s="325"/>
      <c r="D11" s="4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36" t="s">
        <v>11</v>
      </c>
      <c r="K11" s="36" t="s">
        <v>13</v>
      </c>
      <c r="L11" s="36" t="s">
        <v>15</v>
      </c>
    </row>
    <row r="12" spans="1:12" s="20" customFormat="1" ht="93.75">
      <c r="A12" s="5">
        <v>1</v>
      </c>
      <c r="B12" s="7" t="s">
        <v>181</v>
      </c>
      <c r="C12" s="10" t="s">
        <v>182</v>
      </c>
      <c r="D12" s="11" t="s">
        <v>183</v>
      </c>
      <c r="E12" s="70">
        <f>SUM(E13:E19)</f>
        <v>1000000</v>
      </c>
      <c r="F12" s="70">
        <f>SUM(F13:F19)</f>
        <v>1000000</v>
      </c>
      <c r="G12" s="70">
        <f>SUM(G13:G19)</f>
        <v>1000000</v>
      </c>
      <c r="H12" s="70">
        <f>SUM(H13:H19)</f>
        <v>1000000</v>
      </c>
      <c r="I12" s="70">
        <f>SUM(I13:I19)</f>
        <v>1000000</v>
      </c>
      <c r="J12" s="9" t="s">
        <v>1170</v>
      </c>
      <c r="K12" s="9" t="s">
        <v>1154</v>
      </c>
      <c r="L12" s="9" t="s">
        <v>137</v>
      </c>
    </row>
    <row r="13" spans="1:12" s="20" customFormat="1" ht="93.75">
      <c r="A13" s="5">
        <v>2</v>
      </c>
      <c r="B13" s="7" t="s">
        <v>1890</v>
      </c>
      <c r="C13" s="10" t="s">
        <v>182</v>
      </c>
      <c r="D13" s="11" t="s">
        <v>978</v>
      </c>
      <c r="E13" s="70">
        <v>200000</v>
      </c>
      <c r="F13" s="70">
        <v>200000</v>
      </c>
      <c r="G13" s="70">
        <v>200000</v>
      </c>
      <c r="H13" s="70">
        <v>200000</v>
      </c>
      <c r="I13" s="70">
        <v>200000</v>
      </c>
      <c r="J13" s="9" t="s">
        <v>1170</v>
      </c>
      <c r="K13" s="9" t="s">
        <v>1154</v>
      </c>
      <c r="L13" s="9" t="s">
        <v>137</v>
      </c>
    </row>
    <row r="14" spans="1:12" s="20" customFormat="1" ht="93.75">
      <c r="A14" s="5">
        <v>3</v>
      </c>
      <c r="B14" s="7" t="s">
        <v>1891</v>
      </c>
      <c r="C14" s="10" t="s">
        <v>182</v>
      </c>
      <c r="D14" s="11" t="s">
        <v>979</v>
      </c>
      <c r="E14" s="70">
        <v>100000</v>
      </c>
      <c r="F14" s="70">
        <v>100000</v>
      </c>
      <c r="G14" s="70">
        <v>100000</v>
      </c>
      <c r="H14" s="70">
        <v>100000</v>
      </c>
      <c r="I14" s="70">
        <v>100000</v>
      </c>
      <c r="J14" s="9" t="s">
        <v>1170</v>
      </c>
      <c r="K14" s="9" t="s">
        <v>1154</v>
      </c>
      <c r="L14" s="9" t="s">
        <v>137</v>
      </c>
    </row>
    <row r="15" spans="1:12" s="20" customFormat="1" ht="93.75">
      <c r="A15" s="5">
        <v>4</v>
      </c>
      <c r="B15" s="7" t="s">
        <v>1892</v>
      </c>
      <c r="C15" s="10" t="s">
        <v>182</v>
      </c>
      <c r="D15" s="11" t="s">
        <v>980</v>
      </c>
      <c r="E15" s="70">
        <v>100000</v>
      </c>
      <c r="F15" s="70">
        <v>100000</v>
      </c>
      <c r="G15" s="70">
        <v>100000</v>
      </c>
      <c r="H15" s="70">
        <v>100000</v>
      </c>
      <c r="I15" s="70">
        <v>100000</v>
      </c>
      <c r="J15" s="9" t="s">
        <v>1170</v>
      </c>
      <c r="K15" s="9" t="s">
        <v>1154</v>
      </c>
      <c r="L15" s="9" t="s">
        <v>137</v>
      </c>
    </row>
    <row r="16" spans="1:12" s="20" customFormat="1" ht="93.75">
      <c r="A16" s="5">
        <v>5</v>
      </c>
      <c r="B16" s="7" t="s">
        <v>1893</v>
      </c>
      <c r="C16" s="10" t="s">
        <v>182</v>
      </c>
      <c r="D16" s="11" t="s">
        <v>1291</v>
      </c>
      <c r="E16" s="70">
        <v>100000</v>
      </c>
      <c r="F16" s="70">
        <v>100000</v>
      </c>
      <c r="G16" s="70">
        <v>100000</v>
      </c>
      <c r="H16" s="70">
        <v>100000</v>
      </c>
      <c r="I16" s="70">
        <v>100000</v>
      </c>
      <c r="J16" s="9" t="s">
        <v>1170</v>
      </c>
      <c r="K16" s="9" t="s">
        <v>1154</v>
      </c>
      <c r="L16" s="9" t="s">
        <v>137</v>
      </c>
    </row>
    <row r="17" spans="1:12" s="20" customFormat="1" ht="93.75">
      <c r="A17" s="5">
        <v>6</v>
      </c>
      <c r="B17" s="7" t="s">
        <v>1894</v>
      </c>
      <c r="C17" s="10" t="s">
        <v>182</v>
      </c>
      <c r="D17" s="11" t="s">
        <v>1243</v>
      </c>
      <c r="E17" s="70">
        <v>300000</v>
      </c>
      <c r="F17" s="70">
        <v>300000</v>
      </c>
      <c r="G17" s="70">
        <v>300000</v>
      </c>
      <c r="H17" s="70">
        <v>300000</v>
      </c>
      <c r="I17" s="70">
        <v>300000</v>
      </c>
      <c r="J17" s="9" t="s">
        <v>1170</v>
      </c>
      <c r="K17" s="9" t="s">
        <v>1154</v>
      </c>
      <c r="L17" s="9" t="s">
        <v>137</v>
      </c>
    </row>
    <row r="18" spans="1:12" s="20" customFormat="1" ht="93.75">
      <c r="A18" s="5">
        <v>7</v>
      </c>
      <c r="B18" s="7" t="s">
        <v>1895</v>
      </c>
      <c r="C18" s="10" t="s">
        <v>182</v>
      </c>
      <c r="D18" s="11" t="s">
        <v>1280</v>
      </c>
      <c r="E18" s="70">
        <v>100000</v>
      </c>
      <c r="F18" s="70">
        <v>100000</v>
      </c>
      <c r="G18" s="70">
        <v>100000</v>
      </c>
      <c r="H18" s="70">
        <v>100000</v>
      </c>
      <c r="I18" s="70">
        <v>100000</v>
      </c>
      <c r="J18" s="9" t="s">
        <v>1170</v>
      </c>
      <c r="K18" s="9" t="s">
        <v>1154</v>
      </c>
      <c r="L18" s="9" t="s">
        <v>137</v>
      </c>
    </row>
    <row r="19" spans="1:12" s="20" customFormat="1" ht="93.75">
      <c r="A19" s="5">
        <v>8</v>
      </c>
      <c r="B19" s="7" t="s">
        <v>1896</v>
      </c>
      <c r="C19" s="10" t="s">
        <v>182</v>
      </c>
      <c r="D19" s="11" t="s">
        <v>1294</v>
      </c>
      <c r="E19" s="70">
        <v>100000</v>
      </c>
      <c r="F19" s="70">
        <v>100000</v>
      </c>
      <c r="G19" s="70">
        <v>100000</v>
      </c>
      <c r="H19" s="70">
        <v>100000</v>
      </c>
      <c r="I19" s="70">
        <v>100000</v>
      </c>
      <c r="J19" s="9" t="s">
        <v>1170</v>
      </c>
      <c r="K19" s="9" t="s">
        <v>1154</v>
      </c>
      <c r="L19" s="9" t="s">
        <v>137</v>
      </c>
    </row>
    <row r="20" spans="1:12" s="20" customFormat="1" ht="93.75">
      <c r="A20" s="5">
        <v>9</v>
      </c>
      <c r="B20" s="7" t="s">
        <v>185</v>
      </c>
      <c r="C20" s="10" t="s">
        <v>182</v>
      </c>
      <c r="D20" s="11" t="s">
        <v>183</v>
      </c>
      <c r="E20" s="70">
        <v>2000000</v>
      </c>
      <c r="F20" s="70">
        <v>2000000</v>
      </c>
      <c r="G20" s="70">
        <v>2000000</v>
      </c>
      <c r="H20" s="70">
        <v>2000000</v>
      </c>
      <c r="I20" s="70">
        <v>2000000</v>
      </c>
      <c r="J20" s="9" t="s">
        <v>1170</v>
      </c>
      <c r="K20" s="9" t="s">
        <v>1154</v>
      </c>
      <c r="L20" s="9" t="s">
        <v>137</v>
      </c>
    </row>
    <row r="21" spans="1:12" s="20" customFormat="1" ht="93.75">
      <c r="A21" s="5">
        <v>10</v>
      </c>
      <c r="B21" s="7" t="s">
        <v>186</v>
      </c>
      <c r="C21" s="10" t="s">
        <v>187</v>
      </c>
      <c r="D21" s="11" t="s">
        <v>188</v>
      </c>
      <c r="E21" s="70">
        <v>200000</v>
      </c>
      <c r="F21" s="70">
        <v>200000</v>
      </c>
      <c r="G21" s="70">
        <v>200000</v>
      </c>
      <c r="H21" s="70">
        <v>200000</v>
      </c>
      <c r="I21" s="70">
        <v>200000</v>
      </c>
      <c r="J21" s="9" t="s">
        <v>1170</v>
      </c>
      <c r="K21" s="9" t="s">
        <v>1154</v>
      </c>
      <c r="L21" s="9" t="s">
        <v>137</v>
      </c>
    </row>
    <row r="22" spans="1:12" s="20" customFormat="1" ht="93.75">
      <c r="A22" s="5">
        <v>11</v>
      </c>
      <c r="B22" s="7" t="s">
        <v>2181</v>
      </c>
      <c r="C22" s="10" t="s">
        <v>182</v>
      </c>
      <c r="D22" s="74" t="s">
        <v>2180</v>
      </c>
      <c r="E22" s="70">
        <v>2500000</v>
      </c>
      <c r="F22" s="70">
        <v>2500000</v>
      </c>
      <c r="G22" s="70">
        <v>2500000</v>
      </c>
      <c r="H22" s="70">
        <v>2500000</v>
      </c>
      <c r="I22" s="70">
        <v>2500000</v>
      </c>
      <c r="J22" s="9" t="s">
        <v>1170</v>
      </c>
      <c r="K22" s="9" t="s">
        <v>1154</v>
      </c>
      <c r="L22" s="9" t="s">
        <v>137</v>
      </c>
    </row>
    <row r="23" spans="1:12" s="20" customFormat="1" ht="93.75">
      <c r="A23" s="5">
        <v>12</v>
      </c>
      <c r="B23" s="7" t="s">
        <v>190</v>
      </c>
      <c r="C23" s="10" t="s">
        <v>182</v>
      </c>
      <c r="D23" s="75" t="s">
        <v>1139</v>
      </c>
      <c r="E23" s="70">
        <v>2500000</v>
      </c>
      <c r="F23" s="70">
        <v>2500000</v>
      </c>
      <c r="G23" s="70">
        <v>2500000</v>
      </c>
      <c r="H23" s="70">
        <v>2500000</v>
      </c>
      <c r="I23" s="70">
        <v>2500000</v>
      </c>
      <c r="J23" s="9" t="s">
        <v>1170</v>
      </c>
      <c r="K23" s="9" t="s">
        <v>1154</v>
      </c>
      <c r="L23" s="9" t="s">
        <v>137</v>
      </c>
    </row>
    <row r="24" spans="1:12" s="20" customFormat="1" ht="93.75">
      <c r="A24" s="5">
        <v>13</v>
      </c>
      <c r="B24" s="7" t="s">
        <v>1348</v>
      </c>
      <c r="C24" s="10" t="s">
        <v>182</v>
      </c>
      <c r="D24" s="75" t="s">
        <v>1351</v>
      </c>
      <c r="E24" s="70">
        <v>1000000</v>
      </c>
      <c r="F24" s="70">
        <v>1000000</v>
      </c>
      <c r="G24" s="70">
        <v>1000000</v>
      </c>
      <c r="H24" s="70">
        <v>1000000</v>
      </c>
      <c r="I24" s="70">
        <v>1000000</v>
      </c>
      <c r="J24" s="9" t="s">
        <v>1170</v>
      </c>
      <c r="K24" s="9" t="s">
        <v>1154</v>
      </c>
      <c r="L24" s="9" t="s">
        <v>137</v>
      </c>
    </row>
    <row r="25" spans="1:12" s="20" customFormat="1" ht="93.75">
      <c r="A25" s="5">
        <v>14</v>
      </c>
      <c r="B25" s="7" t="s">
        <v>1629</v>
      </c>
      <c r="C25" s="10" t="s">
        <v>182</v>
      </c>
      <c r="D25" s="75" t="s">
        <v>1630</v>
      </c>
      <c r="E25" s="70">
        <v>100000</v>
      </c>
      <c r="F25" s="70">
        <v>100000</v>
      </c>
      <c r="G25" s="70">
        <v>100000</v>
      </c>
      <c r="H25" s="70">
        <v>100000</v>
      </c>
      <c r="I25" s="70">
        <v>100000</v>
      </c>
      <c r="J25" s="9" t="s">
        <v>1170</v>
      </c>
      <c r="K25" s="9" t="s">
        <v>1154</v>
      </c>
      <c r="L25" s="9" t="s">
        <v>137</v>
      </c>
    </row>
    <row r="26" spans="1:12" ht="93.75">
      <c r="A26" s="5">
        <v>15</v>
      </c>
      <c r="B26" s="7" t="s">
        <v>1632</v>
      </c>
      <c r="C26" s="10" t="s">
        <v>182</v>
      </c>
      <c r="D26" s="75" t="s">
        <v>1630</v>
      </c>
      <c r="E26" s="70">
        <v>100000</v>
      </c>
      <c r="F26" s="70">
        <v>100000</v>
      </c>
      <c r="G26" s="70">
        <v>100000</v>
      </c>
      <c r="H26" s="70">
        <v>100000</v>
      </c>
      <c r="I26" s="70">
        <v>100000</v>
      </c>
      <c r="J26" s="9" t="s">
        <v>1170</v>
      </c>
      <c r="K26" s="9" t="s">
        <v>1154</v>
      </c>
      <c r="L26" s="9" t="s">
        <v>137</v>
      </c>
    </row>
    <row r="27" spans="1:12" ht="93.75">
      <c r="A27" s="5">
        <v>16</v>
      </c>
      <c r="B27" s="7" t="s">
        <v>1631</v>
      </c>
      <c r="C27" s="10" t="s">
        <v>182</v>
      </c>
      <c r="D27" s="75" t="s">
        <v>1630</v>
      </c>
      <c r="E27" s="70">
        <v>100000</v>
      </c>
      <c r="F27" s="70">
        <v>100000</v>
      </c>
      <c r="G27" s="70">
        <v>100000</v>
      </c>
      <c r="H27" s="70">
        <v>100000</v>
      </c>
      <c r="I27" s="70">
        <v>100000</v>
      </c>
      <c r="J27" s="9" t="s">
        <v>1170</v>
      </c>
      <c r="K27" s="9" t="s">
        <v>1154</v>
      </c>
      <c r="L27" s="9" t="s">
        <v>137</v>
      </c>
    </row>
    <row r="28" spans="1:12" ht="93.75">
      <c r="A28" s="5">
        <v>17</v>
      </c>
      <c r="B28" s="7" t="s">
        <v>1633</v>
      </c>
      <c r="C28" s="10" t="s">
        <v>182</v>
      </c>
      <c r="D28" s="75" t="s">
        <v>1630</v>
      </c>
      <c r="E28" s="70">
        <v>100000</v>
      </c>
      <c r="F28" s="70">
        <v>100000</v>
      </c>
      <c r="G28" s="70">
        <v>100000</v>
      </c>
      <c r="H28" s="70">
        <v>100000</v>
      </c>
      <c r="I28" s="70">
        <v>100000</v>
      </c>
      <c r="J28" s="9" t="s">
        <v>1170</v>
      </c>
      <c r="K28" s="9" t="s">
        <v>1154</v>
      </c>
      <c r="L28" s="9" t="s">
        <v>137</v>
      </c>
    </row>
    <row r="29" spans="1:12" ht="93.75">
      <c r="A29" s="5">
        <v>18</v>
      </c>
      <c r="B29" s="7" t="s">
        <v>2128</v>
      </c>
      <c r="C29" s="10" t="s">
        <v>182</v>
      </c>
      <c r="D29" s="11" t="s">
        <v>2127</v>
      </c>
      <c r="E29" s="70">
        <v>2500000</v>
      </c>
      <c r="F29" s="70">
        <v>2500000</v>
      </c>
      <c r="G29" s="70">
        <v>2500000</v>
      </c>
      <c r="H29" s="70">
        <v>2500000</v>
      </c>
      <c r="I29" s="70">
        <v>2500000</v>
      </c>
      <c r="J29" s="9" t="s">
        <v>1170</v>
      </c>
      <c r="K29" s="9" t="s">
        <v>1154</v>
      </c>
      <c r="L29" s="9" t="s">
        <v>137</v>
      </c>
    </row>
    <row r="30" spans="1:12" ht="93.75">
      <c r="A30" s="5">
        <v>19</v>
      </c>
      <c r="B30" s="7" t="s">
        <v>2212</v>
      </c>
      <c r="C30" s="10" t="s">
        <v>182</v>
      </c>
      <c r="D30" s="11" t="s">
        <v>2127</v>
      </c>
      <c r="E30" s="70">
        <v>2500000</v>
      </c>
      <c r="F30" s="70">
        <v>2500000</v>
      </c>
      <c r="G30" s="70">
        <v>2500000</v>
      </c>
      <c r="H30" s="70">
        <v>2500000</v>
      </c>
      <c r="I30" s="70">
        <v>2500000</v>
      </c>
      <c r="J30" s="9" t="s">
        <v>1170</v>
      </c>
      <c r="K30" s="9" t="s">
        <v>1154</v>
      </c>
      <c r="L30" s="9" t="s">
        <v>137</v>
      </c>
    </row>
  </sheetData>
  <sheetProtection/>
  <mergeCells count="8">
    <mergeCell ref="A2:L2"/>
    <mergeCell ref="A3:L3"/>
    <mergeCell ref="A4:L4"/>
    <mergeCell ref="A5:L5"/>
    <mergeCell ref="A10:A11"/>
    <mergeCell ref="B10:B11"/>
    <mergeCell ref="C10:C11"/>
    <mergeCell ref="E10:I10"/>
  </mergeCells>
  <printOptions/>
  <pageMargins left="0.7" right="0.39" top="0.75" bottom="0.75" header="0.3" footer="0.3"/>
  <pageSetup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1">
      <selection activeCell="B14" sqref="B14:K14"/>
    </sheetView>
  </sheetViews>
  <sheetFormatPr defaultColWidth="9.140625" defaultRowHeight="15"/>
  <cols>
    <col min="1" max="1" width="4.7109375" style="0" customWidth="1"/>
    <col min="2" max="2" width="17.57421875" style="0" customWidth="1"/>
    <col min="3" max="3" width="24.28125" style="0" customWidth="1"/>
    <col min="4" max="4" width="11.421875" style="0" customWidth="1"/>
  </cols>
  <sheetData>
    <row r="1" spans="1:11" ht="24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4.75">
      <c r="A2" s="112" t="s">
        <v>1143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24.75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24.75">
      <c r="A4" s="1" t="s">
        <v>477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ht="24.75">
      <c r="A5" s="1" t="s">
        <v>429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.75">
      <c r="A6" s="1" t="s">
        <v>485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.75">
      <c r="A7" s="1" t="s">
        <v>506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>
      <c r="A8" s="343" t="s">
        <v>4</v>
      </c>
      <c r="B8" s="325" t="s">
        <v>5</v>
      </c>
      <c r="C8" s="347" t="s">
        <v>6</v>
      </c>
      <c r="D8" s="37" t="s">
        <v>7</v>
      </c>
      <c r="E8" s="114" t="s">
        <v>9</v>
      </c>
      <c r="F8" s="115"/>
      <c r="G8" s="116"/>
      <c r="H8" s="117"/>
      <c r="I8" s="3" t="s">
        <v>10</v>
      </c>
      <c r="J8" s="3" t="s">
        <v>12</v>
      </c>
      <c r="K8" s="3" t="s">
        <v>14</v>
      </c>
    </row>
    <row r="9" spans="1:11" ht="22.5">
      <c r="A9" s="344"/>
      <c r="B9" s="325"/>
      <c r="C9" s="348"/>
      <c r="D9" s="38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ht="63">
      <c r="A10" s="5">
        <v>1</v>
      </c>
      <c r="B10" s="7" t="s">
        <v>723</v>
      </c>
      <c r="C10" s="10" t="s">
        <v>507</v>
      </c>
      <c r="D10" s="11" t="s">
        <v>159</v>
      </c>
      <c r="E10" s="12">
        <v>300000</v>
      </c>
      <c r="F10" s="12">
        <v>300000</v>
      </c>
      <c r="G10" s="12">
        <v>300000</v>
      </c>
      <c r="H10" s="12"/>
      <c r="I10" s="78" t="s">
        <v>1176</v>
      </c>
      <c r="J10" s="78" t="s">
        <v>1154</v>
      </c>
      <c r="K10" s="9" t="s">
        <v>277</v>
      </c>
    </row>
    <row r="11" spans="1:11" ht="112.5">
      <c r="A11" s="5">
        <v>2</v>
      </c>
      <c r="B11" s="7" t="s">
        <v>508</v>
      </c>
      <c r="C11" s="11" t="s">
        <v>509</v>
      </c>
      <c r="D11" s="11" t="s">
        <v>984</v>
      </c>
      <c r="E11" s="12">
        <v>30000</v>
      </c>
      <c r="F11" s="12">
        <v>30000</v>
      </c>
      <c r="G11" s="12">
        <v>30000</v>
      </c>
      <c r="H11" s="12"/>
      <c r="I11" s="78" t="s">
        <v>1176</v>
      </c>
      <c r="J11" s="78" t="s">
        <v>1154</v>
      </c>
      <c r="K11" s="9" t="s">
        <v>277</v>
      </c>
    </row>
    <row r="12" spans="1:11" ht="115.5" customHeight="1">
      <c r="A12" s="5">
        <v>3</v>
      </c>
      <c r="B12" s="7" t="s">
        <v>510</v>
      </c>
      <c r="C12" s="10" t="s">
        <v>511</v>
      </c>
      <c r="D12" s="11" t="s">
        <v>1049</v>
      </c>
      <c r="E12" s="12">
        <v>30000</v>
      </c>
      <c r="F12" s="12">
        <v>30000</v>
      </c>
      <c r="G12" s="12">
        <v>30000</v>
      </c>
      <c r="H12" s="12"/>
      <c r="I12" s="78" t="s">
        <v>1176</v>
      </c>
      <c r="J12" s="78" t="s">
        <v>1154</v>
      </c>
      <c r="K12" s="9" t="s">
        <v>277</v>
      </c>
    </row>
    <row r="13" spans="1:11" ht="67.5">
      <c r="A13" s="5">
        <v>4</v>
      </c>
      <c r="B13" s="7" t="s">
        <v>512</v>
      </c>
      <c r="C13" s="10" t="s">
        <v>513</v>
      </c>
      <c r="D13" s="11" t="s">
        <v>463</v>
      </c>
      <c r="E13" s="12">
        <v>30000</v>
      </c>
      <c r="F13" s="12">
        <v>30000</v>
      </c>
      <c r="G13" s="12">
        <v>30000</v>
      </c>
      <c r="H13" s="12"/>
      <c r="I13" s="78" t="s">
        <v>1176</v>
      </c>
      <c r="J13" s="78" t="s">
        <v>1154</v>
      </c>
      <c r="K13" s="9" t="s">
        <v>277</v>
      </c>
    </row>
    <row r="14" spans="1:11" ht="72.75" customHeight="1">
      <c r="A14" s="5">
        <v>5</v>
      </c>
      <c r="B14" s="7" t="s">
        <v>514</v>
      </c>
      <c r="C14" s="10" t="s">
        <v>515</v>
      </c>
      <c r="D14" s="11" t="s">
        <v>178</v>
      </c>
      <c r="E14" s="12">
        <v>30000</v>
      </c>
      <c r="F14" s="12">
        <v>30000</v>
      </c>
      <c r="G14" s="12">
        <v>30000</v>
      </c>
      <c r="H14" s="12"/>
      <c r="I14" s="78" t="s">
        <v>1176</v>
      </c>
      <c r="J14" s="78" t="s">
        <v>1154</v>
      </c>
      <c r="K14" s="9" t="s">
        <v>277</v>
      </c>
    </row>
    <row r="15" spans="1:11" ht="71.25" customHeight="1">
      <c r="A15" s="5">
        <v>6</v>
      </c>
      <c r="B15" s="7" t="s">
        <v>516</v>
      </c>
      <c r="C15" s="10" t="s">
        <v>517</v>
      </c>
      <c r="D15" s="11" t="s">
        <v>518</v>
      </c>
      <c r="E15" s="12">
        <v>30000</v>
      </c>
      <c r="F15" s="12">
        <v>30000</v>
      </c>
      <c r="G15" s="12">
        <v>30000</v>
      </c>
      <c r="H15" s="12"/>
      <c r="I15" s="78" t="s">
        <v>1176</v>
      </c>
      <c r="J15" s="78" t="s">
        <v>1154</v>
      </c>
      <c r="K15" s="9" t="s">
        <v>277</v>
      </c>
    </row>
    <row r="16" spans="5:8" ht="16.5">
      <c r="E16" s="84">
        <f>SUM(E10:E15)</f>
        <v>450000</v>
      </c>
      <c r="F16" s="84">
        <f>SUM(F10:F15)</f>
        <v>450000</v>
      </c>
      <c r="G16" s="84">
        <f>SUM(G10:G15)</f>
        <v>450000</v>
      </c>
      <c r="H16" s="84"/>
    </row>
  </sheetData>
  <sheetProtection/>
  <mergeCells count="3"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0">
      <selection activeCell="B14" sqref="B14:K14"/>
    </sheetView>
  </sheetViews>
  <sheetFormatPr defaultColWidth="9.140625" defaultRowHeight="15"/>
  <cols>
    <col min="1" max="1" width="4.7109375" style="0" customWidth="1"/>
    <col min="2" max="2" width="17.57421875" style="0" customWidth="1"/>
    <col min="3" max="3" width="20.140625" style="0" customWidth="1"/>
    <col min="4" max="4" width="15.28125" style="0" customWidth="1"/>
    <col min="10" max="10" width="10.140625" style="0" customWidth="1"/>
  </cols>
  <sheetData>
    <row r="1" spans="1:1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24.75">
      <c r="A4" s="1" t="s">
        <v>519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ht="24.75">
      <c r="A5" s="1" t="s">
        <v>520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.75">
      <c r="A6" s="1" t="s">
        <v>521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.75">
      <c r="A7" s="1" t="s">
        <v>522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>
      <c r="A8" s="343" t="s">
        <v>4</v>
      </c>
      <c r="B8" s="325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ht="22.5">
      <c r="A9" s="344"/>
      <c r="B9" s="325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ht="67.5">
      <c r="A10" s="5">
        <v>1</v>
      </c>
      <c r="B10" s="7" t="s">
        <v>523</v>
      </c>
      <c r="C10" s="10" t="s">
        <v>524</v>
      </c>
      <c r="D10" s="11" t="s">
        <v>525</v>
      </c>
      <c r="E10" s="12">
        <v>30000</v>
      </c>
      <c r="F10" s="12">
        <v>30000</v>
      </c>
      <c r="G10" s="12">
        <v>30000</v>
      </c>
      <c r="H10" s="12"/>
      <c r="I10" s="78" t="s">
        <v>1176</v>
      </c>
      <c r="J10" s="9" t="s">
        <v>1154</v>
      </c>
      <c r="K10" s="9" t="s">
        <v>277</v>
      </c>
    </row>
    <row r="11" spans="1:11" ht="90">
      <c r="A11" s="5">
        <v>2</v>
      </c>
      <c r="B11" s="7" t="s">
        <v>526</v>
      </c>
      <c r="C11" s="11" t="s">
        <v>527</v>
      </c>
      <c r="D11" s="11" t="s">
        <v>528</v>
      </c>
      <c r="E11" s="12">
        <v>30000</v>
      </c>
      <c r="F11" s="12">
        <v>30000</v>
      </c>
      <c r="G11" s="12">
        <v>30000</v>
      </c>
      <c r="H11" s="12"/>
      <c r="I11" s="78" t="s">
        <v>1176</v>
      </c>
      <c r="J11" s="9" t="s">
        <v>1154</v>
      </c>
      <c r="K11" s="9" t="s">
        <v>277</v>
      </c>
    </row>
    <row r="12" spans="1:11" ht="63">
      <c r="A12" s="5">
        <v>3</v>
      </c>
      <c r="B12" s="7" t="s">
        <v>529</v>
      </c>
      <c r="C12" s="10" t="s">
        <v>530</v>
      </c>
      <c r="D12" s="11" t="s">
        <v>531</v>
      </c>
      <c r="E12" s="12">
        <v>30000</v>
      </c>
      <c r="F12" s="12">
        <v>30000</v>
      </c>
      <c r="G12" s="12">
        <v>30000</v>
      </c>
      <c r="H12" s="12"/>
      <c r="I12" s="78" t="s">
        <v>1176</v>
      </c>
      <c r="J12" s="9" t="s">
        <v>1154</v>
      </c>
      <c r="K12" s="9" t="s">
        <v>277</v>
      </c>
    </row>
    <row r="13" spans="1:11" ht="66" customHeight="1">
      <c r="A13" s="5">
        <v>4</v>
      </c>
      <c r="B13" s="7" t="s">
        <v>532</v>
      </c>
      <c r="C13" s="10" t="s">
        <v>533</v>
      </c>
      <c r="D13" s="11" t="s">
        <v>534</v>
      </c>
      <c r="E13" s="12">
        <v>30000</v>
      </c>
      <c r="F13" s="12">
        <v>30000</v>
      </c>
      <c r="G13" s="12">
        <v>30000</v>
      </c>
      <c r="H13" s="12"/>
      <c r="I13" s="78" t="s">
        <v>1176</v>
      </c>
      <c r="J13" s="9" t="s">
        <v>1154</v>
      </c>
      <c r="K13" s="9" t="s">
        <v>277</v>
      </c>
    </row>
    <row r="14" spans="1:11" ht="168.75">
      <c r="A14" s="5">
        <v>5</v>
      </c>
      <c r="B14" s="7" t="s">
        <v>683</v>
      </c>
      <c r="C14" s="10" t="s">
        <v>535</v>
      </c>
      <c r="D14" s="11" t="s">
        <v>178</v>
      </c>
      <c r="E14" s="12">
        <v>50000</v>
      </c>
      <c r="F14" s="12">
        <v>50000</v>
      </c>
      <c r="G14" s="12">
        <v>50000</v>
      </c>
      <c r="H14" s="12"/>
      <c r="I14" s="78" t="s">
        <v>1176</v>
      </c>
      <c r="J14" s="9" t="s">
        <v>1154</v>
      </c>
      <c r="K14" s="9" t="s">
        <v>277</v>
      </c>
    </row>
    <row r="15" spans="5:8" ht="16.5">
      <c r="E15" s="108">
        <f>SUM(E10:E14)</f>
        <v>170000</v>
      </c>
      <c r="F15" s="108">
        <f>SUM(F10:F14)</f>
        <v>170000</v>
      </c>
      <c r="G15" s="108">
        <f>SUM(G10:G14)</f>
        <v>170000</v>
      </c>
      <c r="H15" s="108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B10" sqref="B10:K11"/>
    </sheetView>
  </sheetViews>
  <sheetFormatPr defaultColWidth="9.140625" defaultRowHeight="15"/>
  <cols>
    <col min="1" max="1" width="4.7109375" style="0" customWidth="1"/>
    <col min="2" max="2" width="22.421875" style="0" customWidth="1"/>
    <col min="3" max="3" width="18.421875" style="0" customWidth="1"/>
    <col min="4" max="4" width="14.421875" style="0" customWidth="1"/>
  </cols>
  <sheetData>
    <row r="1" spans="1:1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24.75">
      <c r="A4" s="1" t="s">
        <v>519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ht="24.75">
      <c r="A5" s="1" t="s">
        <v>520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.75">
      <c r="A6" s="1" t="s">
        <v>521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.75">
      <c r="A7" s="1" t="s">
        <v>536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>
      <c r="A8" s="343" t="s">
        <v>4</v>
      </c>
      <c r="B8" s="325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ht="22.5">
      <c r="A9" s="344"/>
      <c r="B9" s="325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ht="67.5">
      <c r="A10" s="5">
        <v>1</v>
      </c>
      <c r="B10" s="7" t="s">
        <v>1194</v>
      </c>
      <c r="C10" s="11" t="s">
        <v>537</v>
      </c>
      <c r="D10" s="11" t="s">
        <v>538</v>
      </c>
      <c r="E10" s="12">
        <v>100000</v>
      </c>
      <c r="F10" s="12">
        <v>100000</v>
      </c>
      <c r="G10" s="12">
        <v>100000</v>
      </c>
      <c r="H10" s="12"/>
      <c r="I10" s="78" t="s">
        <v>1176</v>
      </c>
      <c r="J10" s="9" t="s">
        <v>1154</v>
      </c>
      <c r="K10" s="9" t="s">
        <v>539</v>
      </c>
    </row>
    <row r="11" spans="1:11" ht="67.5">
      <c r="A11" s="5">
        <v>2</v>
      </c>
      <c r="B11" s="7" t="s">
        <v>1193</v>
      </c>
      <c r="C11" s="10" t="s">
        <v>540</v>
      </c>
      <c r="D11" s="11" t="s">
        <v>541</v>
      </c>
      <c r="E11" s="12">
        <v>100000</v>
      </c>
      <c r="F11" s="12">
        <v>100000</v>
      </c>
      <c r="G11" s="12">
        <v>100000</v>
      </c>
      <c r="H11" s="12"/>
      <c r="I11" s="78" t="s">
        <v>1176</v>
      </c>
      <c r="J11" s="9" t="s">
        <v>1154</v>
      </c>
      <c r="K11" s="9" t="s">
        <v>277</v>
      </c>
    </row>
    <row r="12" spans="5:8" ht="16.5">
      <c r="E12" s="108">
        <f>SUM(E10:E11)</f>
        <v>200000</v>
      </c>
      <c r="F12" s="108">
        <f>SUM(F10:F11)</f>
        <v>200000</v>
      </c>
      <c r="G12" s="108">
        <f>SUM(G10:G11)</f>
        <v>200000</v>
      </c>
      <c r="H12" s="108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0" sqref="B10:K12"/>
    </sheetView>
  </sheetViews>
  <sheetFormatPr defaultColWidth="9.140625" defaultRowHeight="15"/>
  <cols>
    <col min="1" max="1" width="4.7109375" style="0" customWidth="1"/>
    <col min="2" max="2" width="22.421875" style="0" customWidth="1"/>
    <col min="3" max="3" width="18.421875" style="0" customWidth="1"/>
    <col min="4" max="4" width="18.00390625" style="0" customWidth="1"/>
  </cols>
  <sheetData>
    <row r="1" spans="1:11" ht="24.7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24.75">
      <c r="A2" s="315" t="s">
        <v>1143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24.7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24.75">
      <c r="A4" s="1" t="s">
        <v>542</v>
      </c>
      <c r="B4" s="1"/>
      <c r="C4" s="1"/>
      <c r="D4" s="1"/>
      <c r="E4" s="1"/>
      <c r="F4" s="1"/>
      <c r="G4" s="1"/>
      <c r="H4" s="1"/>
      <c r="I4" s="1"/>
      <c r="J4" s="1"/>
      <c r="K4" s="77" t="s">
        <v>1147</v>
      </c>
    </row>
    <row r="5" spans="1:11" ht="24.75">
      <c r="A5" s="1" t="s">
        <v>520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.75">
      <c r="A6" s="1" t="s">
        <v>521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4.75">
      <c r="A7" s="1" t="s">
        <v>543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>
      <c r="A8" s="343" t="s">
        <v>4</v>
      </c>
      <c r="B8" s="325" t="s">
        <v>5</v>
      </c>
      <c r="C8" s="347" t="s">
        <v>6</v>
      </c>
      <c r="D8" s="3" t="s">
        <v>7</v>
      </c>
      <c r="E8" s="342" t="s">
        <v>9</v>
      </c>
      <c r="F8" s="342"/>
      <c r="G8" s="342"/>
      <c r="H8" s="3"/>
      <c r="I8" s="3" t="s">
        <v>10</v>
      </c>
      <c r="J8" s="3" t="s">
        <v>12</v>
      </c>
      <c r="K8" s="3" t="s">
        <v>14</v>
      </c>
    </row>
    <row r="9" spans="1:11" ht="22.5">
      <c r="A9" s="344"/>
      <c r="B9" s="325"/>
      <c r="C9" s="348"/>
      <c r="D9" s="4" t="s">
        <v>8</v>
      </c>
      <c r="E9" s="73">
        <v>2560</v>
      </c>
      <c r="F9" s="73">
        <v>2561</v>
      </c>
      <c r="G9" s="73">
        <v>2562</v>
      </c>
      <c r="H9" s="4"/>
      <c r="I9" s="4" t="s">
        <v>11</v>
      </c>
      <c r="J9" s="4" t="s">
        <v>13</v>
      </c>
      <c r="K9" s="4" t="s">
        <v>15</v>
      </c>
    </row>
    <row r="10" spans="1:11" ht="81.75" customHeight="1">
      <c r="A10" s="5">
        <v>1</v>
      </c>
      <c r="B10" s="7" t="s">
        <v>1165</v>
      </c>
      <c r="C10" s="10" t="s">
        <v>544</v>
      </c>
      <c r="D10" s="11" t="s">
        <v>1164</v>
      </c>
      <c r="E10" s="12">
        <v>100000</v>
      </c>
      <c r="F10" s="12">
        <v>100000</v>
      </c>
      <c r="G10" s="12">
        <v>100000</v>
      </c>
      <c r="H10" s="12"/>
      <c r="I10" s="78" t="s">
        <v>1160</v>
      </c>
      <c r="J10" s="9" t="s">
        <v>1154</v>
      </c>
      <c r="K10" s="9" t="s">
        <v>277</v>
      </c>
    </row>
    <row r="11" spans="1:11" ht="67.5">
      <c r="A11" s="5">
        <v>2</v>
      </c>
      <c r="B11" s="7" t="s">
        <v>1347</v>
      </c>
      <c r="C11" s="11" t="s">
        <v>1166</v>
      </c>
      <c r="D11" s="11" t="s">
        <v>1164</v>
      </c>
      <c r="E11" s="12">
        <v>100000</v>
      </c>
      <c r="F11" s="12">
        <v>100000</v>
      </c>
      <c r="G11" s="12">
        <v>100000</v>
      </c>
      <c r="H11" s="12"/>
      <c r="I11" s="78" t="s">
        <v>1160</v>
      </c>
      <c r="J11" s="9" t="s">
        <v>1154</v>
      </c>
      <c r="K11" s="9" t="s">
        <v>539</v>
      </c>
    </row>
    <row r="12" spans="1:11" ht="63">
      <c r="A12" s="5">
        <v>3</v>
      </c>
      <c r="B12" s="7" t="s">
        <v>1346</v>
      </c>
      <c r="C12" s="10" t="s">
        <v>545</v>
      </c>
      <c r="D12" s="11" t="s">
        <v>1167</v>
      </c>
      <c r="E12" s="12">
        <v>100000</v>
      </c>
      <c r="F12" s="12">
        <v>100000</v>
      </c>
      <c r="G12" s="12">
        <v>100000</v>
      </c>
      <c r="H12" s="12"/>
      <c r="I12" s="78" t="s">
        <v>1160</v>
      </c>
      <c r="J12" s="9" t="s">
        <v>1154</v>
      </c>
      <c r="K12" s="9" t="s">
        <v>277</v>
      </c>
    </row>
    <row r="13" spans="5:8" ht="16.5">
      <c r="E13" s="84">
        <f>SUM(E10:E12)</f>
        <v>300000</v>
      </c>
      <c r="F13" s="84">
        <f>SUM(F10:F12)</f>
        <v>300000</v>
      </c>
      <c r="G13" s="84">
        <f>SUM(G10:G12)</f>
        <v>300000</v>
      </c>
      <c r="H13" s="84"/>
    </row>
  </sheetData>
  <sheetProtection/>
  <mergeCells count="7">
    <mergeCell ref="A1:K1"/>
    <mergeCell ref="A2:K2"/>
    <mergeCell ref="A3:K3"/>
    <mergeCell ref="A8:A9"/>
    <mergeCell ref="B8:B9"/>
    <mergeCell ref="C8:C9"/>
    <mergeCell ref="E8:G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9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7.140625" style="0" customWidth="1"/>
    <col min="2" max="2" width="7.7109375" style="0" customWidth="1"/>
    <col min="3" max="3" width="11.421875" style="0" customWidth="1"/>
    <col min="4" max="4" width="7.421875" style="0" customWidth="1"/>
    <col min="5" max="5" width="11.421875" style="0" customWidth="1"/>
    <col min="6" max="6" width="8.28125" style="0" customWidth="1"/>
    <col min="7" max="7" width="12.421875" style="0" customWidth="1"/>
    <col min="9" max="9" width="11.140625" style="0" customWidth="1"/>
  </cols>
  <sheetData>
    <row r="1" spans="1:9" ht="24.75">
      <c r="A1" s="350" t="s">
        <v>713</v>
      </c>
      <c r="B1" s="350"/>
      <c r="C1" s="350"/>
      <c r="D1" s="350"/>
      <c r="E1" s="350"/>
      <c r="F1" s="350"/>
      <c r="G1" s="350"/>
      <c r="H1" s="350"/>
      <c r="I1" s="350"/>
    </row>
    <row r="2" spans="1:9" ht="24.75">
      <c r="A2" s="76"/>
      <c r="B2" s="76"/>
      <c r="C2" s="76"/>
      <c r="D2" s="76"/>
      <c r="E2" s="76"/>
      <c r="F2" s="76"/>
      <c r="G2" s="76"/>
      <c r="H2" s="76"/>
      <c r="I2" s="77" t="s">
        <v>1148</v>
      </c>
    </row>
    <row r="3" spans="1:9" ht="24.75">
      <c r="A3" s="350" t="s">
        <v>714</v>
      </c>
      <c r="B3" s="350"/>
      <c r="C3" s="350"/>
      <c r="D3" s="350"/>
      <c r="E3" s="350"/>
      <c r="F3" s="350"/>
      <c r="G3" s="350"/>
      <c r="H3" s="350"/>
      <c r="I3" s="350"/>
    </row>
    <row r="4" spans="1:9" s="1" customFormat="1" ht="24.75">
      <c r="A4" s="315" t="s">
        <v>546</v>
      </c>
      <c r="B4" s="315"/>
      <c r="C4" s="315"/>
      <c r="D4" s="315"/>
      <c r="E4" s="315"/>
      <c r="F4" s="315"/>
      <c r="G4" s="315"/>
      <c r="H4" s="315"/>
      <c r="I4" s="315"/>
    </row>
    <row r="5" spans="1:9" s="1" customFormat="1" ht="24.75">
      <c r="A5" s="315" t="s">
        <v>1143</v>
      </c>
      <c r="B5" s="315"/>
      <c r="C5" s="315"/>
      <c r="D5" s="315"/>
      <c r="E5" s="315"/>
      <c r="F5" s="315"/>
      <c r="G5" s="315"/>
      <c r="H5" s="315"/>
      <c r="I5" s="315"/>
    </row>
    <row r="6" spans="1:9" s="1" customFormat="1" ht="24.75">
      <c r="A6" s="349" t="s">
        <v>547</v>
      </c>
      <c r="B6" s="349"/>
      <c r="C6" s="349"/>
      <c r="D6" s="349"/>
      <c r="E6" s="349"/>
      <c r="F6" s="349"/>
      <c r="G6" s="349"/>
      <c r="H6" s="349"/>
      <c r="I6" s="349"/>
    </row>
    <row r="7" spans="1:10" s="1" customFormat="1" ht="24.75">
      <c r="A7" s="351" t="s">
        <v>548</v>
      </c>
      <c r="B7" s="352" t="s">
        <v>602</v>
      </c>
      <c r="C7" s="352"/>
      <c r="D7" s="352" t="s">
        <v>1144</v>
      </c>
      <c r="E7" s="352"/>
      <c r="F7" s="352" t="s">
        <v>1145</v>
      </c>
      <c r="G7" s="352"/>
      <c r="H7" s="351" t="s">
        <v>551</v>
      </c>
      <c r="I7" s="351" t="s">
        <v>550</v>
      </c>
      <c r="J7" s="17"/>
    </row>
    <row r="8" spans="1:10" s="1" customFormat="1" ht="37.5">
      <c r="A8" s="351"/>
      <c r="B8" s="18" t="s">
        <v>549</v>
      </c>
      <c r="C8" s="18" t="s">
        <v>550</v>
      </c>
      <c r="D8" s="18" t="s">
        <v>549</v>
      </c>
      <c r="E8" s="18" t="s">
        <v>550</v>
      </c>
      <c r="F8" s="18" t="s">
        <v>549</v>
      </c>
      <c r="G8" s="18" t="s">
        <v>550</v>
      </c>
      <c r="H8" s="351"/>
      <c r="I8" s="351"/>
      <c r="J8" s="17"/>
    </row>
    <row r="9" spans="1:9" s="1" customFormat="1" ht="24.75">
      <c r="A9" s="8" t="s">
        <v>1320</v>
      </c>
      <c r="B9" s="26">
        <v>34</v>
      </c>
      <c r="C9" s="47">
        <v>277227560</v>
      </c>
      <c r="D9" s="98">
        <v>34</v>
      </c>
      <c r="E9" s="47">
        <v>277227560</v>
      </c>
      <c r="F9" s="98">
        <v>34</v>
      </c>
      <c r="G9" s="47">
        <v>277227560</v>
      </c>
      <c r="H9" s="4">
        <f>SUM(B9+D9+F9)</f>
        <v>102</v>
      </c>
      <c r="I9" s="49">
        <f>SUM(C9+E9+G9)</f>
        <v>831682680</v>
      </c>
    </row>
    <row r="10" spans="1:9" s="1" customFormat="1" ht="24.75">
      <c r="A10" s="8" t="s">
        <v>552</v>
      </c>
      <c r="B10" s="26">
        <v>17</v>
      </c>
      <c r="C10" s="47">
        <v>6972500</v>
      </c>
      <c r="D10" s="98">
        <v>17</v>
      </c>
      <c r="E10" s="47">
        <v>6972500</v>
      </c>
      <c r="F10" s="98">
        <v>17</v>
      </c>
      <c r="G10" s="47">
        <v>6972500</v>
      </c>
      <c r="H10" s="4">
        <f aca="true" t="shared" si="0" ref="H10:H16">SUM(B10+D10+F10)</f>
        <v>51</v>
      </c>
      <c r="I10" s="49">
        <f aca="true" t="shared" si="1" ref="I10:I16">SUM(C10+E10+G10)</f>
        <v>20917500</v>
      </c>
    </row>
    <row r="11" spans="1:9" s="1" customFormat="1" ht="24.75">
      <c r="A11" s="8" t="s">
        <v>553</v>
      </c>
      <c r="B11" s="26">
        <v>36</v>
      </c>
      <c r="C11" s="47">
        <v>4120000</v>
      </c>
      <c r="D11" s="98">
        <v>36</v>
      </c>
      <c r="E11" s="47">
        <v>4120000</v>
      </c>
      <c r="F11" s="98">
        <v>36</v>
      </c>
      <c r="G11" s="47">
        <v>4120000</v>
      </c>
      <c r="H11" s="4">
        <f t="shared" si="0"/>
        <v>108</v>
      </c>
      <c r="I11" s="49">
        <f t="shared" si="1"/>
        <v>12360000</v>
      </c>
    </row>
    <row r="12" spans="1:9" s="1" customFormat="1" ht="24.75">
      <c r="A12" s="8" t="s">
        <v>554</v>
      </c>
      <c r="B12" s="26">
        <v>28</v>
      </c>
      <c r="C12" s="47">
        <v>6325360</v>
      </c>
      <c r="D12" s="89">
        <v>28</v>
      </c>
      <c r="E12" s="47">
        <v>6325360</v>
      </c>
      <c r="F12" s="89">
        <v>28</v>
      </c>
      <c r="G12" s="47">
        <v>6325360</v>
      </c>
      <c r="H12" s="4">
        <f t="shared" si="0"/>
        <v>84</v>
      </c>
      <c r="I12" s="49">
        <f t="shared" si="1"/>
        <v>18976080</v>
      </c>
    </row>
    <row r="13" spans="1:9" s="1" customFormat="1" ht="24.75">
      <c r="A13" s="8" t="s">
        <v>555</v>
      </c>
      <c r="B13" s="26">
        <v>45</v>
      </c>
      <c r="C13" s="47">
        <v>1835000</v>
      </c>
      <c r="D13" s="89">
        <v>45</v>
      </c>
      <c r="E13" s="47">
        <v>1835000</v>
      </c>
      <c r="F13" s="89">
        <v>45</v>
      </c>
      <c r="G13" s="47">
        <v>1835000</v>
      </c>
      <c r="H13" s="4">
        <f t="shared" si="0"/>
        <v>135</v>
      </c>
      <c r="I13" s="49">
        <f t="shared" si="1"/>
        <v>5505000</v>
      </c>
    </row>
    <row r="14" spans="1:9" s="1" customFormat="1" ht="24.75">
      <c r="A14" s="8" t="s">
        <v>556</v>
      </c>
      <c r="B14" s="26">
        <v>19</v>
      </c>
      <c r="C14" s="47">
        <v>49076000</v>
      </c>
      <c r="D14" s="98">
        <v>19</v>
      </c>
      <c r="E14" s="47">
        <v>49076000</v>
      </c>
      <c r="F14" s="98">
        <v>19</v>
      </c>
      <c r="G14" s="47">
        <v>49076000</v>
      </c>
      <c r="H14" s="4">
        <f t="shared" si="0"/>
        <v>57</v>
      </c>
      <c r="I14" s="49">
        <f t="shared" si="1"/>
        <v>147228000</v>
      </c>
    </row>
    <row r="15" spans="1:9" s="1" customFormat="1" ht="24.75">
      <c r="A15" s="8" t="s">
        <v>557</v>
      </c>
      <c r="B15" s="26">
        <v>15</v>
      </c>
      <c r="C15" s="47">
        <v>1342560</v>
      </c>
      <c r="D15" s="89">
        <v>15</v>
      </c>
      <c r="E15" s="47">
        <v>1342560</v>
      </c>
      <c r="F15" s="89">
        <v>15</v>
      </c>
      <c r="G15" s="47">
        <v>1342560</v>
      </c>
      <c r="H15" s="4">
        <f t="shared" si="0"/>
        <v>45</v>
      </c>
      <c r="I15" s="49">
        <f t="shared" si="1"/>
        <v>4027680</v>
      </c>
    </row>
    <row r="16" spans="1:9" s="1" customFormat="1" ht="24.75">
      <c r="A16" s="52" t="s">
        <v>558</v>
      </c>
      <c r="B16" s="26">
        <v>10</v>
      </c>
      <c r="C16" s="47">
        <v>670000</v>
      </c>
      <c r="D16" s="89">
        <v>10</v>
      </c>
      <c r="E16" s="47">
        <v>670000</v>
      </c>
      <c r="F16" s="89">
        <v>10</v>
      </c>
      <c r="G16" s="47">
        <v>670000</v>
      </c>
      <c r="H16" s="4">
        <f t="shared" si="0"/>
        <v>30</v>
      </c>
      <c r="I16" s="49">
        <f t="shared" si="1"/>
        <v>2010000</v>
      </c>
    </row>
    <row r="17" spans="1:9" s="1" customFormat="1" ht="24.75">
      <c r="A17" s="15" t="s">
        <v>559</v>
      </c>
      <c r="B17" s="26">
        <f>SUM(B9:B16)</f>
        <v>204</v>
      </c>
      <c r="C17" s="89">
        <f aca="true" t="shared" si="2" ref="C17:I17">SUM(C9:C16)</f>
        <v>347568980</v>
      </c>
      <c r="D17" s="89">
        <f t="shared" si="2"/>
        <v>204</v>
      </c>
      <c r="E17" s="89">
        <f t="shared" si="2"/>
        <v>347568980</v>
      </c>
      <c r="F17" s="89">
        <f t="shared" si="2"/>
        <v>204</v>
      </c>
      <c r="G17" s="89">
        <f t="shared" si="2"/>
        <v>347568980</v>
      </c>
      <c r="H17" s="89">
        <f t="shared" si="2"/>
        <v>612</v>
      </c>
      <c r="I17" s="89">
        <f t="shared" si="2"/>
        <v>1042706940</v>
      </c>
    </row>
    <row r="18" s="1" customFormat="1" ht="24.75"/>
    <row r="19" s="1" customFormat="1" ht="24.75"/>
    <row r="20" s="1" customFormat="1" ht="24.75"/>
    <row r="21" s="1" customFormat="1" ht="24.75">
      <c r="I21" s="77" t="s">
        <v>1148</v>
      </c>
    </row>
    <row r="22" spans="1:9" s="1" customFormat="1" ht="24.75">
      <c r="A22" s="315" t="s">
        <v>546</v>
      </c>
      <c r="B22" s="315"/>
      <c r="C22" s="315"/>
      <c r="D22" s="315"/>
      <c r="E22" s="315"/>
      <c r="F22" s="315"/>
      <c r="G22" s="315"/>
      <c r="H22" s="315"/>
      <c r="I22" s="315"/>
    </row>
    <row r="23" spans="1:9" s="1" customFormat="1" ht="24.75">
      <c r="A23" s="315" t="s">
        <v>1143</v>
      </c>
      <c r="B23" s="315"/>
      <c r="C23" s="315"/>
      <c r="D23" s="315"/>
      <c r="E23" s="315"/>
      <c r="F23" s="315"/>
      <c r="G23" s="315"/>
      <c r="H23" s="315"/>
      <c r="I23" s="315"/>
    </row>
    <row r="24" spans="1:9" s="1" customFormat="1" ht="24.75">
      <c r="A24" s="349" t="s">
        <v>547</v>
      </c>
      <c r="B24" s="349"/>
      <c r="C24" s="349"/>
      <c r="D24" s="349"/>
      <c r="E24" s="349"/>
      <c r="F24" s="349"/>
      <c r="G24" s="349"/>
      <c r="H24" s="349"/>
      <c r="I24" s="349"/>
    </row>
    <row r="25" spans="1:9" s="1" customFormat="1" ht="24.75">
      <c r="A25" s="351" t="s">
        <v>548</v>
      </c>
      <c r="B25" s="352" t="s">
        <v>602</v>
      </c>
      <c r="C25" s="352"/>
      <c r="D25" s="352" t="s">
        <v>1144</v>
      </c>
      <c r="E25" s="352"/>
      <c r="F25" s="352" t="s">
        <v>1145</v>
      </c>
      <c r="G25" s="352"/>
      <c r="H25" s="351" t="s">
        <v>551</v>
      </c>
      <c r="I25" s="351" t="s">
        <v>550</v>
      </c>
    </row>
    <row r="26" spans="1:9" s="1" customFormat="1" ht="37.5">
      <c r="A26" s="351"/>
      <c r="B26" s="18" t="s">
        <v>549</v>
      </c>
      <c r="C26" s="18" t="s">
        <v>550</v>
      </c>
      <c r="D26" s="18" t="s">
        <v>549</v>
      </c>
      <c r="E26" s="18" t="s">
        <v>550</v>
      </c>
      <c r="F26" s="18" t="s">
        <v>549</v>
      </c>
      <c r="G26" s="18" t="s">
        <v>550</v>
      </c>
      <c r="H26" s="351"/>
      <c r="I26" s="351"/>
    </row>
    <row r="27" spans="1:9" s="1" customFormat="1" ht="24.75">
      <c r="A27" s="40" t="s">
        <v>1320</v>
      </c>
      <c r="B27" s="41"/>
      <c r="C27" s="42"/>
      <c r="D27" s="41"/>
      <c r="E27" s="42"/>
      <c r="F27" s="41"/>
      <c r="G27" s="42"/>
      <c r="H27" s="41"/>
      <c r="I27" s="43"/>
    </row>
    <row r="28" spans="1:9" s="1" customFormat="1" ht="24.75">
      <c r="A28" s="46" t="s">
        <v>560</v>
      </c>
      <c r="B28" s="4">
        <v>9</v>
      </c>
      <c r="C28" s="48">
        <v>251825000</v>
      </c>
      <c r="D28" s="4">
        <v>9</v>
      </c>
      <c r="E28" s="48">
        <v>251825000</v>
      </c>
      <c r="F28" s="4">
        <v>9</v>
      </c>
      <c r="G28" s="48">
        <v>251825000</v>
      </c>
      <c r="H28" s="4">
        <f aca="true" t="shared" si="3" ref="H28:I31">SUM(B28+D28+F28)</f>
        <v>27</v>
      </c>
      <c r="I28" s="49">
        <f t="shared" si="3"/>
        <v>755475000</v>
      </c>
    </row>
    <row r="29" spans="1:9" s="1" customFormat="1" ht="24.75">
      <c r="A29" s="8" t="s">
        <v>561</v>
      </c>
      <c r="B29" s="25">
        <v>6</v>
      </c>
      <c r="C29" s="45">
        <v>13500000</v>
      </c>
      <c r="D29" s="97">
        <v>6</v>
      </c>
      <c r="E29" s="45">
        <v>13500000</v>
      </c>
      <c r="F29" s="97">
        <v>6</v>
      </c>
      <c r="G29" s="45">
        <v>13500000</v>
      </c>
      <c r="H29" s="4">
        <f t="shared" si="3"/>
        <v>18</v>
      </c>
      <c r="I29" s="49">
        <f t="shared" si="3"/>
        <v>40500000</v>
      </c>
    </row>
    <row r="30" spans="1:9" ht="22.5">
      <c r="A30" s="8" t="s">
        <v>562</v>
      </c>
      <c r="B30" s="25">
        <v>6</v>
      </c>
      <c r="C30" s="45">
        <v>7100000</v>
      </c>
      <c r="D30" s="97">
        <v>6</v>
      </c>
      <c r="E30" s="45">
        <v>7100000</v>
      </c>
      <c r="F30" s="97">
        <v>6</v>
      </c>
      <c r="G30" s="45">
        <v>7100000</v>
      </c>
      <c r="H30" s="4">
        <f t="shared" si="3"/>
        <v>18</v>
      </c>
      <c r="I30" s="49">
        <f t="shared" si="3"/>
        <v>21300000</v>
      </c>
    </row>
    <row r="31" spans="1:9" ht="22.5">
      <c r="A31" s="8" t="s">
        <v>563</v>
      </c>
      <c r="B31" s="25">
        <v>13</v>
      </c>
      <c r="C31" s="45">
        <v>4802560</v>
      </c>
      <c r="D31" s="97">
        <v>13</v>
      </c>
      <c r="E31" s="45">
        <v>4802560</v>
      </c>
      <c r="F31" s="97">
        <v>13</v>
      </c>
      <c r="G31" s="45">
        <v>4802560</v>
      </c>
      <c r="H31" s="4">
        <f t="shared" si="3"/>
        <v>39</v>
      </c>
      <c r="I31" s="49">
        <f t="shared" si="3"/>
        <v>14407680</v>
      </c>
    </row>
    <row r="32" spans="1:9" ht="22.5">
      <c r="A32" s="15" t="s">
        <v>564</v>
      </c>
      <c r="B32" s="90">
        <f aca="true" t="shared" si="4" ref="B32:I32">SUM(B28:B31)</f>
        <v>34</v>
      </c>
      <c r="C32" s="91">
        <f t="shared" si="4"/>
        <v>277227560</v>
      </c>
      <c r="D32" s="90">
        <f t="shared" si="4"/>
        <v>34</v>
      </c>
      <c r="E32" s="91">
        <f t="shared" si="4"/>
        <v>277227560</v>
      </c>
      <c r="F32" s="90">
        <f t="shared" si="4"/>
        <v>34</v>
      </c>
      <c r="G32" s="91">
        <f t="shared" si="4"/>
        <v>277227560</v>
      </c>
      <c r="H32" s="90">
        <f t="shared" si="4"/>
        <v>102</v>
      </c>
      <c r="I32" s="91">
        <f t="shared" si="4"/>
        <v>831682680</v>
      </c>
    </row>
    <row r="35" ht="14.25">
      <c r="C35" s="56"/>
    </row>
    <row r="46" s="1" customFormat="1" ht="24.75">
      <c r="I46" s="77" t="s">
        <v>1148</v>
      </c>
    </row>
    <row r="47" spans="1:9" ht="24.75">
      <c r="A47" s="315" t="s">
        <v>546</v>
      </c>
      <c r="B47" s="315"/>
      <c r="C47" s="315"/>
      <c r="D47" s="315"/>
      <c r="E47" s="315"/>
      <c r="F47" s="315"/>
      <c r="G47" s="315"/>
      <c r="H47" s="315"/>
      <c r="I47" s="315"/>
    </row>
    <row r="48" spans="1:9" ht="24.75">
      <c r="A48" s="315" t="s">
        <v>1143</v>
      </c>
      <c r="B48" s="315"/>
      <c r="C48" s="315"/>
      <c r="D48" s="315"/>
      <c r="E48" s="315"/>
      <c r="F48" s="315"/>
      <c r="G48" s="315"/>
      <c r="H48" s="315"/>
      <c r="I48" s="315"/>
    </row>
    <row r="49" spans="1:9" ht="24.75">
      <c r="A49" s="349" t="s">
        <v>547</v>
      </c>
      <c r="B49" s="349"/>
      <c r="C49" s="349"/>
      <c r="D49" s="349"/>
      <c r="E49" s="349"/>
      <c r="F49" s="349"/>
      <c r="G49" s="349"/>
      <c r="H49" s="349"/>
      <c r="I49" s="349"/>
    </row>
    <row r="50" spans="1:9" ht="18.75">
      <c r="A50" s="351" t="s">
        <v>548</v>
      </c>
      <c r="B50" s="352" t="s">
        <v>602</v>
      </c>
      <c r="C50" s="352"/>
      <c r="D50" s="352" t="s">
        <v>1144</v>
      </c>
      <c r="E50" s="352"/>
      <c r="F50" s="352" t="s">
        <v>1145</v>
      </c>
      <c r="G50" s="352"/>
      <c r="H50" s="351" t="s">
        <v>551</v>
      </c>
      <c r="I50" s="351" t="s">
        <v>550</v>
      </c>
    </row>
    <row r="51" spans="1:9" ht="37.5">
      <c r="A51" s="351"/>
      <c r="B51" s="18" t="s">
        <v>549</v>
      </c>
      <c r="C51" s="18" t="s">
        <v>550</v>
      </c>
      <c r="D51" s="18" t="s">
        <v>549</v>
      </c>
      <c r="E51" s="18" t="s">
        <v>550</v>
      </c>
      <c r="F51" s="18" t="s">
        <v>549</v>
      </c>
      <c r="G51" s="18" t="s">
        <v>550</v>
      </c>
      <c r="H51" s="351"/>
      <c r="I51" s="351"/>
    </row>
    <row r="52" spans="1:9" ht="24.75">
      <c r="A52" s="40" t="s">
        <v>552</v>
      </c>
      <c r="B52" s="41"/>
      <c r="C52" s="42"/>
      <c r="D52" s="41"/>
      <c r="E52" s="42"/>
      <c r="F52" s="41"/>
      <c r="G52" s="42"/>
      <c r="H52" s="41"/>
      <c r="I52" s="43"/>
    </row>
    <row r="53" spans="1:9" ht="45">
      <c r="A53" s="39" t="s">
        <v>565</v>
      </c>
      <c r="B53" s="4">
        <v>12</v>
      </c>
      <c r="C53" s="50">
        <v>6550000</v>
      </c>
      <c r="D53" s="4">
        <v>12</v>
      </c>
      <c r="E53" s="50">
        <v>6550000</v>
      </c>
      <c r="F53" s="4">
        <v>12</v>
      </c>
      <c r="G53" s="50">
        <v>6550000</v>
      </c>
      <c r="H53" s="4">
        <f>SUM(B53+D53+F53)</f>
        <v>36</v>
      </c>
      <c r="I53" s="49">
        <f>SUM(C53+E53+G53)</f>
        <v>19650000</v>
      </c>
    </row>
    <row r="54" spans="1:9" ht="45">
      <c r="A54" s="19" t="s">
        <v>566</v>
      </c>
      <c r="B54" s="25">
        <v>5</v>
      </c>
      <c r="C54" s="51">
        <v>422500</v>
      </c>
      <c r="D54" s="88">
        <v>5</v>
      </c>
      <c r="E54" s="51">
        <v>422500</v>
      </c>
      <c r="F54" s="88">
        <v>5</v>
      </c>
      <c r="G54" s="51">
        <v>422500</v>
      </c>
      <c r="H54" s="4">
        <f>SUM(B54+D54+F54)</f>
        <v>15</v>
      </c>
      <c r="I54" s="49">
        <f>SUM(C54+E54+G54)</f>
        <v>1267500</v>
      </c>
    </row>
    <row r="55" spans="1:9" ht="22.5">
      <c r="A55" s="15" t="s">
        <v>564</v>
      </c>
      <c r="B55" s="25">
        <f aca="true" t="shared" si="5" ref="B55:I55">SUM(B53:B54)</f>
        <v>17</v>
      </c>
      <c r="C55" s="51">
        <f t="shared" si="5"/>
        <v>6972500</v>
      </c>
      <c r="D55" s="88">
        <f t="shared" si="5"/>
        <v>17</v>
      </c>
      <c r="E55" s="51">
        <f t="shared" si="5"/>
        <v>6972500</v>
      </c>
      <c r="F55" s="88">
        <f t="shared" si="5"/>
        <v>17</v>
      </c>
      <c r="G55" s="51">
        <f t="shared" si="5"/>
        <v>6972500</v>
      </c>
      <c r="H55" s="88">
        <f t="shared" si="5"/>
        <v>51</v>
      </c>
      <c r="I55" s="51">
        <f t="shared" si="5"/>
        <v>20917500</v>
      </c>
    </row>
    <row r="69" spans="1:9" ht="24.75">
      <c r="A69" s="1"/>
      <c r="B69" s="1"/>
      <c r="C69" s="1"/>
      <c r="D69" s="1"/>
      <c r="E69" s="1"/>
      <c r="F69" s="1"/>
      <c r="G69" s="1"/>
      <c r="H69" s="1"/>
      <c r="I69" s="77" t="s">
        <v>1148</v>
      </c>
    </row>
    <row r="70" spans="1:9" ht="24.75">
      <c r="A70" s="315" t="s">
        <v>546</v>
      </c>
      <c r="B70" s="315"/>
      <c r="C70" s="315"/>
      <c r="D70" s="315"/>
      <c r="E70" s="315"/>
      <c r="F70" s="315"/>
      <c r="G70" s="315"/>
      <c r="H70" s="315"/>
      <c r="I70" s="315"/>
    </row>
    <row r="71" spans="1:9" ht="24.75">
      <c r="A71" s="315" t="s">
        <v>1143</v>
      </c>
      <c r="B71" s="315"/>
      <c r="C71" s="315"/>
      <c r="D71" s="315"/>
      <c r="E71" s="315"/>
      <c r="F71" s="315"/>
      <c r="G71" s="315"/>
      <c r="H71" s="315"/>
      <c r="I71" s="315"/>
    </row>
    <row r="72" spans="1:9" ht="24.75">
      <c r="A72" s="349" t="s">
        <v>547</v>
      </c>
      <c r="B72" s="349"/>
      <c r="C72" s="349"/>
      <c r="D72" s="349"/>
      <c r="E72" s="349"/>
      <c r="F72" s="349"/>
      <c r="G72" s="349"/>
      <c r="H72" s="349"/>
      <c r="I72" s="349"/>
    </row>
    <row r="73" spans="1:9" ht="18.75">
      <c r="A73" s="351" t="s">
        <v>548</v>
      </c>
      <c r="B73" s="352" t="s">
        <v>602</v>
      </c>
      <c r="C73" s="352"/>
      <c r="D73" s="352" t="s">
        <v>1144</v>
      </c>
      <c r="E73" s="352"/>
      <c r="F73" s="352" t="s">
        <v>1145</v>
      </c>
      <c r="G73" s="352"/>
      <c r="H73" s="351" t="s">
        <v>551</v>
      </c>
      <c r="I73" s="351" t="s">
        <v>550</v>
      </c>
    </row>
    <row r="74" spans="1:9" ht="37.5">
      <c r="A74" s="351"/>
      <c r="B74" s="18" t="s">
        <v>549</v>
      </c>
      <c r="C74" s="18" t="s">
        <v>550</v>
      </c>
      <c r="D74" s="18" t="s">
        <v>549</v>
      </c>
      <c r="E74" s="18" t="s">
        <v>550</v>
      </c>
      <c r="F74" s="18" t="s">
        <v>549</v>
      </c>
      <c r="G74" s="18" t="s">
        <v>550</v>
      </c>
      <c r="H74" s="351"/>
      <c r="I74" s="351"/>
    </row>
    <row r="75" spans="1:9" ht="24.75">
      <c r="A75" s="40" t="s">
        <v>553</v>
      </c>
      <c r="B75" s="41"/>
      <c r="C75" s="42"/>
      <c r="D75" s="41"/>
      <c r="E75" s="42"/>
      <c r="F75" s="41"/>
      <c r="G75" s="42"/>
      <c r="H75" s="41"/>
      <c r="I75" s="43"/>
    </row>
    <row r="76" spans="1:9" ht="22.5">
      <c r="A76" s="39" t="s">
        <v>567</v>
      </c>
      <c r="B76" s="4">
        <v>5</v>
      </c>
      <c r="C76" s="44">
        <v>530000</v>
      </c>
      <c r="D76" s="4">
        <v>5</v>
      </c>
      <c r="E76" s="44">
        <v>530000</v>
      </c>
      <c r="F76" s="4">
        <v>5</v>
      </c>
      <c r="G76" s="44">
        <v>530000</v>
      </c>
      <c r="H76" s="4">
        <f aca="true" t="shared" si="6" ref="H76:I78">SUM(B76+D76+F76)</f>
        <v>15</v>
      </c>
      <c r="I76" s="49">
        <f t="shared" si="6"/>
        <v>1590000</v>
      </c>
    </row>
    <row r="77" spans="1:9" ht="45">
      <c r="A77" s="7" t="s">
        <v>568</v>
      </c>
      <c r="B77" s="25">
        <v>14</v>
      </c>
      <c r="C77" s="45">
        <v>605000</v>
      </c>
      <c r="D77" s="97">
        <v>14</v>
      </c>
      <c r="E77" s="45">
        <v>605000</v>
      </c>
      <c r="F77" s="97">
        <v>14</v>
      </c>
      <c r="G77" s="45">
        <v>605000</v>
      </c>
      <c r="H77" s="4">
        <f t="shared" si="6"/>
        <v>42</v>
      </c>
      <c r="I77" s="49">
        <f t="shared" si="6"/>
        <v>1815000</v>
      </c>
    </row>
    <row r="78" spans="1:9" ht="45">
      <c r="A78" s="7" t="s">
        <v>569</v>
      </c>
      <c r="B78" s="25">
        <v>17</v>
      </c>
      <c r="C78" s="45">
        <v>2985000</v>
      </c>
      <c r="D78" s="97">
        <v>17</v>
      </c>
      <c r="E78" s="45">
        <v>2985000</v>
      </c>
      <c r="F78" s="97">
        <v>17</v>
      </c>
      <c r="G78" s="45">
        <v>2985000</v>
      </c>
      <c r="H78" s="4">
        <f t="shared" si="6"/>
        <v>51</v>
      </c>
      <c r="I78" s="49">
        <f t="shared" si="6"/>
        <v>8955000</v>
      </c>
    </row>
    <row r="79" spans="1:9" ht="22.5">
      <c r="A79" s="16" t="s">
        <v>564</v>
      </c>
      <c r="B79" s="25">
        <f aca="true" t="shared" si="7" ref="B79:I79">SUM(B76:B78)</f>
        <v>36</v>
      </c>
      <c r="C79" s="51">
        <f t="shared" si="7"/>
        <v>4120000</v>
      </c>
      <c r="D79" s="88">
        <f t="shared" si="7"/>
        <v>36</v>
      </c>
      <c r="E79" s="51">
        <f t="shared" si="7"/>
        <v>4120000</v>
      </c>
      <c r="F79" s="88">
        <f t="shared" si="7"/>
        <v>36</v>
      </c>
      <c r="G79" s="51">
        <f t="shared" si="7"/>
        <v>4120000</v>
      </c>
      <c r="H79" s="88">
        <f t="shared" si="7"/>
        <v>108</v>
      </c>
      <c r="I79" s="51">
        <f t="shared" si="7"/>
        <v>12360000</v>
      </c>
    </row>
    <row r="91" spans="1:9" ht="24.75">
      <c r="A91" s="1"/>
      <c r="B91" s="1"/>
      <c r="C91" s="1"/>
      <c r="D91" s="1"/>
      <c r="E91" s="1"/>
      <c r="F91" s="1"/>
      <c r="G91" s="1"/>
      <c r="H91" s="1"/>
      <c r="I91" s="77" t="s">
        <v>1148</v>
      </c>
    </row>
    <row r="92" spans="1:9" ht="24.75">
      <c r="A92" s="315" t="s">
        <v>546</v>
      </c>
      <c r="B92" s="315"/>
      <c r="C92" s="315"/>
      <c r="D92" s="315"/>
      <c r="E92" s="315"/>
      <c r="F92" s="315"/>
      <c r="G92" s="315"/>
      <c r="H92" s="315"/>
      <c r="I92" s="315"/>
    </row>
    <row r="93" spans="1:9" ht="24.75">
      <c r="A93" s="315" t="s">
        <v>1143</v>
      </c>
      <c r="B93" s="315"/>
      <c r="C93" s="315"/>
      <c r="D93" s="315"/>
      <c r="E93" s="315"/>
      <c r="F93" s="315"/>
      <c r="G93" s="315"/>
      <c r="H93" s="315"/>
      <c r="I93" s="315"/>
    </row>
    <row r="94" spans="1:9" ht="24.75">
      <c r="A94" s="349" t="s">
        <v>547</v>
      </c>
      <c r="B94" s="349"/>
      <c r="C94" s="349"/>
      <c r="D94" s="349"/>
      <c r="E94" s="349"/>
      <c r="F94" s="349"/>
      <c r="G94" s="349"/>
      <c r="H94" s="349"/>
      <c r="I94" s="349"/>
    </row>
    <row r="95" spans="1:9" ht="18.75">
      <c r="A95" s="351" t="s">
        <v>548</v>
      </c>
      <c r="B95" s="352" t="s">
        <v>602</v>
      </c>
      <c r="C95" s="352"/>
      <c r="D95" s="352" t="s">
        <v>1144</v>
      </c>
      <c r="E95" s="352"/>
      <c r="F95" s="352" t="s">
        <v>1145</v>
      </c>
      <c r="G95" s="352"/>
      <c r="H95" s="351" t="s">
        <v>551</v>
      </c>
      <c r="I95" s="351" t="s">
        <v>550</v>
      </c>
    </row>
    <row r="96" spans="1:9" ht="37.5">
      <c r="A96" s="351"/>
      <c r="B96" s="18" t="s">
        <v>549</v>
      </c>
      <c r="C96" s="18" t="s">
        <v>550</v>
      </c>
      <c r="D96" s="18" t="s">
        <v>549</v>
      </c>
      <c r="E96" s="18" t="s">
        <v>550</v>
      </c>
      <c r="F96" s="18" t="s">
        <v>549</v>
      </c>
      <c r="G96" s="18" t="s">
        <v>550</v>
      </c>
      <c r="H96" s="351"/>
      <c r="I96" s="351"/>
    </row>
    <row r="97" spans="1:9" ht="24.75">
      <c r="A97" s="40" t="s">
        <v>1321</v>
      </c>
      <c r="B97" s="41"/>
      <c r="C97" s="42"/>
      <c r="D97" s="41"/>
      <c r="E97" s="42"/>
      <c r="F97" s="41"/>
      <c r="G97" s="42"/>
      <c r="H97" s="41"/>
      <c r="I97" s="43"/>
    </row>
    <row r="98" spans="1:9" ht="22.5">
      <c r="A98" s="39" t="s">
        <v>570</v>
      </c>
      <c r="B98" s="4">
        <v>24</v>
      </c>
      <c r="C98" s="50">
        <v>6065360</v>
      </c>
      <c r="D98" s="4">
        <v>24</v>
      </c>
      <c r="E98" s="50">
        <v>6065360</v>
      </c>
      <c r="F98" s="4">
        <v>24</v>
      </c>
      <c r="G98" s="50">
        <v>6065360</v>
      </c>
      <c r="H98" s="4">
        <f>SUM(B98+D98+F98)</f>
        <v>72</v>
      </c>
      <c r="I98" s="49">
        <f>SUM(C98+E98+G98)</f>
        <v>18196080</v>
      </c>
    </row>
    <row r="99" spans="1:9" ht="22.5">
      <c r="A99" s="7" t="s">
        <v>571</v>
      </c>
      <c r="B99" s="88">
        <v>4</v>
      </c>
      <c r="C99" s="92">
        <v>260000</v>
      </c>
      <c r="D99" s="88">
        <v>4</v>
      </c>
      <c r="E99" s="92">
        <v>260000</v>
      </c>
      <c r="F99" s="88">
        <v>4</v>
      </c>
      <c r="G99" s="92">
        <v>260000</v>
      </c>
      <c r="H99" s="4">
        <f>SUM(B99+D99+F99)</f>
        <v>12</v>
      </c>
      <c r="I99" s="49">
        <f>SUM(C99+E99+G99)</f>
        <v>780000</v>
      </c>
    </row>
    <row r="100" spans="1:9" ht="22.5">
      <c r="A100" s="16" t="s">
        <v>564</v>
      </c>
      <c r="B100" s="25">
        <f aca="true" t="shared" si="8" ref="B100:I100">SUM(B98:B99)</f>
        <v>28</v>
      </c>
      <c r="C100" s="51">
        <f t="shared" si="8"/>
        <v>6325360</v>
      </c>
      <c r="D100" s="88">
        <f t="shared" si="8"/>
        <v>28</v>
      </c>
      <c r="E100" s="51">
        <f t="shared" si="8"/>
        <v>6325360</v>
      </c>
      <c r="F100" s="88">
        <f t="shared" si="8"/>
        <v>28</v>
      </c>
      <c r="G100" s="51">
        <f t="shared" si="8"/>
        <v>6325360</v>
      </c>
      <c r="H100" s="88">
        <f t="shared" si="8"/>
        <v>84</v>
      </c>
      <c r="I100" s="51">
        <f t="shared" si="8"/>
        <v>18976080</v>
      </c>
    </row>
    <row r="117" spans="1:9" ht="24.75">
      <c r="A117" s="1"/>
      <c r="B117" s="1"/>
      <c r="C117" s="1"/>
      <c r="D117" s="1"/>
      <c r="E117" s="1"/>
      <c r="F117" s="1"/>
      <c r="G117" s="1"/>
      <c r="H117" s="1"/>
      <c r="I117" s="77" t="s">
        <v>1148</v>
      </c>
    </row>
    <row r="118" spans="1:9" ht="24.75">
      <c r="A118" s="315" t="s">
        <v>546</v>
      </c>
      <c r="B118" s="315"/>
      <c r="C118" s="315"/>
      <c r="D118" s="315"/>
      <c r="E118" s="315"/>
      <c r="F118" s="315"/>
      <c r="G118" s="315"/>
      <c r="H118" s="315"/>
      <c r="I118" s="315"/>
    </row>
    <row r="119" spans="1:9" ht="24.75">
      <c r="A119" s="315" t="s">
        <v>1143</v>
      </c>
      <c r="B119" s="315"/>
      <c r="C119" s="315"/>
      <c r="D119" s="315"/>
      <c r="E119" s="315"/>
      <c r="F119" s="315"/>
      <c r="G119" s="315"/>
      <c r="H119" s="315"/>
      <c r="I119" s="315"/>
    </row>
    <row r="120" spans="1:9" ht="24.75">
      <c r="A120" s="349" t="s">
        <v>547</v>
      </c>
      <c r="B120" s="349"/>
      <c r="C120" s="349"/>
      <c r="D120" s="349"/>
      <c r="E120" s="349"/>
      <c r="F120" s="349"/>
      <c r="G120" s="349"/>
      <c r="H120" s="349"/>
      <c r="I120" s="349"/>
    </row>
    <row r="121" spans="1:9" ht="18.75">
      <c r="A121" s="351" t="s">
        <v>548</v>
      </c>
      <c r="B121" s="352" t="s">
        <v>602</v>
      </c>
      <c r="C121" s="352"/>
      <c r="D121" s="352" t="s">
        <v>1144</v>
      </c>
      <c r="E121" s="352"/>
      <c r="F121" s="352" t="s">
        <v>1145</v>
      </c>
      <c r="G121" s="352"/>
      <c r="H121" s="351" t="s">
        <v>551</v>
      </c>
      <c r="I121" s="351" t="s">
        <v>550</v>
      </c>
    </row>
    <row r="122" spans="1:9" ht="37.5">
      <c r="A122" s="351"/>
      <c r="B122" s="18" t="s">
        <v>549</v>
      </c>
      <c r="C122" s="18" t="s">
        <v>550</v>
      </c>
      <c r="D122" s="18" t="s">
        <v>549</v>
      </c>
      <c r="E122" s="18" t="s">
        <v>550</v>
      </c>
      <c r="F122" s="18" t="s">
        <v>549</v>
      </c>
      <c r="G122" s="18" t="s">
        <v>550</v>
      </c>
      <c r="H122" s="351"/>
      <c r="I122" s="351"/>
    </row>
    <row r="123" spans="1:9" ht="24.75">
      <c r="A123" s="40" t="s">
        <v>1322</v>
      </c>
      <c r="B123" s="41"/>
      <c r="C123" s="42"/>
      <c r="D123" s="41"/>
      <c r="E123" s="42"/>
      <c r="F123" s="41"/>
      <c r="G123" s="42"/>
      <c r="H123" s="41"/>
      <c r="I123" s="43"/>
    </row>
    <row r="124" spans="1:9" ht="22.5">
      <c r="A124" s="46" t="s">
        <v>572</v>
      </c>
      <c r="B124" s="4">
        <v>25</v>
      </c>
      <c r="C124" s="44">
        <v>1215000</v>
      </c>
      <c r="D124" s="4">
        <v>25</v>
      </c>
      <c r="E124" s="44">
        <v>1215000</v>
      </c>
      <c r="F124" s="4">
        <v>25</v>
      </c>
      <c r="G124" s="44">
        <v>1215000</v>
      </c>
      <c r="H124" s="4">
        <f aca="true" t="shared" si="9" ref="H124:I127">SUM(B124+D124+F124)</f>
        <v>75</v>
      </c>
      <c r="I124" s="49">
        <f t="shared" si="9"/>
        <v>3645000</v>
      </c>
    </row>
    <row r="125" spans="1:9" ht="22.5">
      <c r="A125" s="52" t="s">
        <v>573</v>
      </c>
      <c r="B125" s="25">
        <v>4</v>
      </c>
      <c r="C125" s="45">
        <v>180000</v>
      </c>
      <c r="D125" s="88">
        <v>4</v>
      </c>
      <c r="E125" s="45">
        <v>180000</v>
      </c>
      <c r="F125" s="88">
        <v>4</v>
      </c>
      <c r="G125" s="45">
        <v>180000</v>
      </c>
      <c r="H125" s="4">
        <f t="shared" si="9"/>
        <v>12</v>
      </c>
      <c r="I125" s="49">
        <f t="shared" si="9"/>
        <v>540000</v>
      </c>
    </row>
    <row r="126" spans="1:9" ht="45">
      <c r="A126" s="7" t="s">
        <v>574</v>
      </c>
      <c r="B126" s="25">
        <v>4</v>
      </c>
      <c r="C126" s="45">
        <v>170000</v>
      </c>
      <c r="D126" s="88">
        <v>4</v>
      </c>
      <c r="E126" s="45">
        <v>170000</v>
      </c>
      <c r="F126" s="88">
        <v>4</v>
      </c>
      <c r="G126" s="45">
        <v>170000</v>
      </c>
      <c r="H126" s="4">
        <f t="shared" si="9"/>
        <v>12</v>
      </c>
      <c r="I126" s="49">
        <f t="shared" si="9"/>
        <v>510000</v>
      </c>
    </row>
    <row r="127" spans="1:9" ht="45">
      <c r="A127" s="7" t="s">
        <v>575</v>
      </c>
      <c r="B127" s="25">
        <v>12</v>
      </c>
      <c r="C127" s="45">
        <v>270000</v>
      </c>
      <c r="D127" s="88">
        <v>12</v>
      </c>
      <c r="E127" s="45">
        <v>270000</v>
      </c>
      <c r="F127" s="88">
        <v>12</v>
      </c>
      <c r="G127" s="45">
        <v>270000</v>
      </c>
      <c r="H127" s="4">
        <f t="shared" si="9"/>
        <v>36</v>
      </c>
      <c r="I127" s="49">
        <f t="shared" si="9"/>
        <v>810000</v>
      </c>
    </row>
    <row r="128" spans="1:9" ht="22.5">
      <c r="A128" s="16" t="s">
        <v>564</v>
      </c>
      <c r="B128" s="25">
        <f>SUM(B124:B127)</f>
        <v>45</v>
      </c>
      <c r="C128" s="51">
        <f aca="true" t="shared" si="10" ref="C128:I128">SUM(C124:C127)</f>
        <v>1835000</v>
      </c>
      <c r="D128" s="88">
        <f t="shared" si="10"/>
        <v>45</v>
      </c>
      <c r="E128" s="51">
        <f t="shared" si="10"/>
        <v>1835000</v>
      </c>
      <c r="F128" s="88">
        <f t="shared" si="10"/>
        <v>45</v>
      </c>
      <c r="G128" s="51">
        <f t="shared" si="10"/>
        <v>1835000</v>
      </c>
      <c r="H128" s="88">
        <f t="shared" si="10"/>
        <v>135</v>
      </c>
      <c r="I128" s="51">
        <f t="shared" si="10"/>
        <v>5505000</v>
      </c>
    </row>
    <row r="139" spans="1:9" ht="24.75">
      <c r="A139" s="1"/>
      <c r="B139" s="1"/>
      <c r="C139" s="1"/>
      <c r="D139" s="1"/>
      <c r="E139" s="1"/>
      <c r="F139" s="1"/>
      <c r="G139" s="1"/>
      <c r="H139" s="1"/>
      <c r="I139" s="77" t="s">
        <v>1148</v>
      </c>
    </row>
    <row r="140" spans="1:9" ht="24.75">
      <c r="A140" s="315" t="s">
        <v>546</v>
      </c>
      <c r="B140" s="315"/>
      <c r="C140" s="315"/>
      <c r="D140" s="315"/>
      <c r="E140" s="315"/>
      <c r="F140" s="315"/>
      <c r="G140" s="315"/>
      <c r="H140" s="315"/>
      <c r="I140" s="315"/>
    </row>
    <row r="141" spans="1:9" ht="24.75">
      <c r="A141" s="315" t="s">
        <v>1143</v>
      </c>
      <c r="B141" s="315"/>
      <c r="C141" s="315"/>
      <c r="D141" s="315"/>
      <c r="E141" s="315"/>
      <c r="F141" s="315"/>
      <c r="G141" s="315"/>
      <c r="H141" s="315"/>
      <c r="I141" s="315"/>
    </row>
    <row r="142" spans="1:9" ht="24.75">
      <c r="A142" s="349" t="s">
        <v>547</v>
      </c>
      <c r="B142" s="349"/>
      <c r="C142" s="349"/>
      <c r="D142" s="349"/>
      <c r="E142" s="349"/>
      <c r="F142" s="349"/>
      <c r="G142" s="349"/>
      <c r="H142" s="349"/>
      <c r="I142" s="349"/>
    </row>
    <row r="143" spans="1:9" ht="18.75">
      <c r="A143" s="351" t="s">
        <v>548</v>
      </c>
      <c r="B143" s="352" t="s">
        <v>602</v>
      </c>
      <c r="C143" s="352"/>
      <c r="D143" s="352" t="s">
        <v>1144</v>
      </c>
      <c r="E143" s="352"/>
      <c r="F143" s="352" t="s">
        <v>603</v>
      </c>
      <c r="G143" s="352"/>
      <c r="H143" s="351" t="s">
        <v>551</v>
      </c>
      <c r="I143" s="351" t="s">
        <v>550</v>
      </c>
    </row>
    <row r="144" spans="1:9" ht="37.5">
      <c r="A144" s="351"/>
      <c r="B144" s="18" t="s">
        <v>549</v>
      </c>
      <c r="C144" s="18" t="s">
        <v>550</v>
      </c>
      <c r="D144" s="18" t="s">
        <v>549</v>
      </c>
      <c r="E144" s="18" t="s">
        <v>550</v>
      </c>
      <c r="F144" s="18" t="s">
        <v>549</v>
      </c>
      <c r="G144" s="18" t="s">
        <v>550</v>
      </c>
      <c r="H144" s="351"/>
      <c r="I144" s="351"/>
    </row>
    <row r="145" spans="1:9" ht="24.75">
      <c r="A145" s="40" t="s">
        <v>1323</v>
      </c>
      <c r="B145" s="41"/>
      <c r="C145" s="42"/>
      <c r="D145" s="41"/>
      <c r="E145" s="42"/>
      <c r="F145" s="41"/>
      <c r="G145" s="42"/>
      <c r="H145" s="41"/>
      <c r="I145" s="43"/>
    </row>
    <row r="146" spans="1:9" ht="22.5">
      <c r="A146" s="93" t="s">
        <v>576</v>
      </c>
      <c r="B146" s="4">
        <v>7</v>
      </c>
      <c r="C146" s="44">
        <v>32306000</v>
      </c>
      <c r="D146" s="4">
        <v>7</v>
      </c>
      <c r="E146" s="44">
        <v>32306000</v>
      </c>
      <c r="F146" s="4">
        <v>7</v>
      </c>
      <c r="G146" s="44">
        <v>32306000</v>
      </c>
      <c r="H146" s="4">
        <f aca="true" t="shared" si="11" ref="H146:I148">SUM(B146+D146+F146)</f>
        <v>21</v>
      </c>
      <c r="I146" s="49">
        <f t="shared" si="11"/>
        <v>96918000</v>
      </c>
    </row>
    <row r="147" spans="1:9" ht="22.5">
      <c r="A147" s="8" t="s">
        <v>577</v>
      </c>
      <c r="B147" s="25">
        <v>5</v>
      </c>
      <c r="C147" s="45">
        <v>10170000</v>
      </c>
      <c r="D147" s="88">
        <v>5</v>
      </c>
      <c r="E147" s="45">
        <v>10170000</v>
      </c>
      <c r="F147" s="88">
        <v>5</v>
      </c>
      <c r="G147" s="45">
        <v>10170000</v>
      </c>
      <c r="H147" s="4">
        <f t="shared" si="11"/>
        <v>15</v>
      </c>
      <c r="I147" s="49">
        <f t="shared" si="11"/>
        <v>30510000</v>
      </c>
    </row>
    <row r="148" spans="1:9" ht="45">
      <c r="A148" s="7" t="s">
        <v>578</v>
      </c>
      <c r="B148" s="25">
        <v>7</v>
      </c>
      <c r="C148" s="45">
        <v>6600000</v>
      </c>
      <c r="D148" s="88">
        <v>7</v>
      </c>
      <c r="E148" s="45">
        <v>6600000</v>
      </c>
      <c r="F148" s="88">
        <v>7</v>
      </c>
      <c r="G148" s="45">
        <v>6600000</v>
      </c>
      <c r="H148" s="4">
        <f t="shared" si="11"/>
        <v>21</v>
      </c>
      <c r="I148" s="49">
        <f t="shared" si="11"/>
        <v>19800000</v>
      </c>
    </row>
    <row r="149" spans="1:9" ht="22.5">
      <c r="A149" s="16" t="s">
        <v>564</v>
      </c>
      <c r="B149" s="25">
        <f>SUM(B146:B148)</f>
        <v>19</v>
      </c>
      <c r="C149" s="51">
        <f aca="true" t="shared" si="12" ref="C149:I149">SUM(C146:C148)</f>
        <v>49076000</v>
      </c>
      <c r="D149" s="88">
        <f t="shared" si="12"/>
        <v>19</v>
      </c>
      <c r="E149" s="51">
        <f t="shared" si="12"/>
        <v>49076000</v>
      </c>
      <c r="F149" s="88">
        <f t="shared" si="12"/>
        <v>19</v>
      </c>
      <c r="G149" s="51">
        <f t="shared" si="12"/>
        <v>49076000</v>
      </c>
      <c r="H149" s="88">
        <f t="shared" si="12"/>
        <v>57</v>
      </c>
      <c r="I149" s="51">
        <f t="shared" si="12"/>
        <v>147228000</v>
      </c>
    </row>
    <row r="163" spans="1:9" ht="24.75">
      <c r="A163" s="1"/>
      <c r="B163" s="1"/>
      <c r="C163" s="1"/>
      <c r="D163" s="1"/>
      <c r="E163" s="1"/>
      <c r="F163" s="1"/>
      <c r="G163" s="1"/>
      <c r="H163" s="1"/>
      <c r="I163" s="77" t="s">
        <v>1148</v>
      </c>
    </row>
    <row r="164" spans="1:9" ht="24.75">
      <c r="A164" s="315" t="s">
        <v>546</v>
      </c>
      <c r="B164" s="315"/>
      <c r="C164" s="315"/>
      <c r="D164" s="315"/>
      <c r="E164" s="315"/>
      <c r="F164" s="315"/>
      <c r="G164" s="315"/>
      <c r="H164" s="315"/>
      <c r="I164" s="315"/>
    </row>
    <row r="165" spans="1:9" ht="24.75">
      <c r="A165" s="315" t="s">
        <v>585</v>
      </c>
      <c r="B165" s="315"/>
      <c r="C165" s="315"/>
      <c r="D165" s="315"/>
      <c r="E165" s="315"/>
      <c r="F165" s="315"/>
      <c r="G165" s="315"/>
      <c r="H165" s="315"/>
      <c r="I165" s="315"/>
    </row>
    <row r="166" spans="1:9" ht="24.75">
      <c r="A166" s="349" t="s">
        <v>547</v>
      </c>
      <c r="B166" s="349"/>
      <c r="C166" s="349"/>
      <c r="D166" s="349"/>
      <c r="E166" s="349"/>
      <c r="F166" s="349"/>
      <c r="G166" s="349"/>
      <c r="H166" s="349"/>
      <c r="I166" s="349"/>
    </row>
    <row r="167" spans="1:9" ht="18.75">
      <c r="A167" s="351" t="s">
        <v>548</v>
      </c>
      <c r="B167" s="352" t="s">
        <v>602</v>
      </c>
      <c r="C167" s="352"/>
      <c r="D167" s="352" t="s">
        <v>1144</v>
      </c>
      <c r="E167" s="352"/>
      <c r="F167" s="352" t="s">
        <v>1145</v>
      </c>
      <c r="G167" s="352"/>
      <c r="H167" s="351" t="s">
        <v>551</v>
      </c>
      <c r="I167" s="351" t="s">
        <v>550</v>
      </c>
    </row>
    <row r="168" spans="1:9" ht="37.5">
      <c r="A168" s="351"/>
      <c r="B168" s="18" t="s">
        <v>549</v>
      </c>
      <c r="C168" s="18" t="s">
        <v>550</v>
      </c>
      <c r="D168" s="18" t="s">
        <v>549</v>
      </c>
      <c r="E168" s="18" t="s">
        <v>550</v>
      </c>
      <c r="F168" s="18" t="s">
        <v>549</v>
      </c>
      <c r="G168" s="18" t="s">
        <v>550</v>
      </c>
      <c r="H168" s="351"/>
      <c r="I168" s="351"/>
    </row>
    <row r="169" spans="1:9" ht="24.75">
      <c r="A169" s="40" t="s">
        <v>1324</v>
      </c>
      <c r="B169" s="41"/>
      <c r="C169" s="42"/>
      <c r="D169" s="41"/>
      <c r="E169" s="42"/>
      <c r="F169" s="41"/>
      <c r="G169" s="42"/>
      <c r="H169" s="41"/>
      <c r="I169" s="43"/>
    </row>
    <row r="170" spans="1:9" ht="45.75">
      <c r="A170" s="39" t="s">
        <v>579</v>
      </c>
      <c r="B170" s="94">
        <v>5</v>
      </c>
      <c r="C170" s="95">
        <v>772560</v>
      </c>
      <c r="D170" s="94">
        <v>5</v>
      </c>
      <c r="E170" s="95">
        <v>772560</v>
      </c>
      <c r="F170" s="94">
        <v>5</v>
      </c>
      <c r="G170" s="95">
        <v>772560</v>
      </c>
      <c r="H170" s="4">
        <f aca="true" t="shared" si="13" ref="H170:I172">SUM(B170+D170+F170)</f>
        <v>15</v>
      </c>
      <c r="I170" s="49">
        <f t="shared" si="13"/>
        <v>2317680</v>
      </c>
    </row>
    <row r="171" spans="1:9" ht="22.5">
      <c r="A171" s="52" t="s">
        <v>580</v>
      </c>
      <c r="B171" s="88">
        <v>4</v>
      </c>
      <c r="C171" s="45">
        <v>120000</v>
      </c>
      <c r="D171" s="88">
        <v>4</v>
      </c>
      <c r="E171" s="45">
        <v>120000</v>
      </c>
      <c r="F171" s="88">
        <v>4</v>
      </c>
      <c r="G171" s="45">
        <v>120000</v>
      </c>
      <c r="H171" s="4">
        <f t="shared" si="13"/>
        <v>12</v>
      </c>
      <c r="I171" s="49">
        <f t="shared" si="13"/>
        <v>360000</v>
      </c>
    </row>
    <row r="172" spans="1:9" ht="22.5">
      <c r="A172" s="7" t="s">
        <v>581</v>
      </c>
      <c r="B172" s="88">
        <v>6</v>
      </c>
      <c r="C172" s="45">
        <v>450000</v>
      </c>
      <c r="D172" s="88">
        <v>6</v>
      </c>
      <c r="E172" s="45">
        <v>450000</v>
      </c>
      <c r="F172" s="88">
        <v>6</v>
      </c>
      <c r="G172" s="45">
        <v>450000</v>
      </c>
      <c r="H172" s="4">
        <f t="shared" si="13"/>
        <v>18</v>
      </c>
      <c r="I172" s="49">
        <f t="shared" si="13"/>
        <v>1350000</v>
      </c>
    </row>
    <row r="173" spans="1:9" ht="22.5">
      <c r="A173" s="16" t="s">
        <v>564</v>
      </c>
      <c r="B173" s="25">
        <f>SUM(B170:B172)</f>
        <v>15</v>
      </c>
      <c r="C173" s="51">
        <f aca="true" t="shared" si="14" ref="C173:I173">SUM(C170:C172)</f>
        <v>1342560</v>
      </c>
      <c r="D173" s="88">
        <f t="shared" si="14"/>
        <v>15</v>
      </c>
      <c r="E173" s="51">
        <f t="shared" si="14"/>
        <v>1342560</v>
      </c>
      <c r="F173" s="88">
        <f t="shared" si="14"/>
        <v>15</v>
      </c>
      <c r="G173" s="51">
        <f t="shared" si="14"/>
        <v>1342560</v>
      </c>
      <c r="H173" s="88">
        <f t="shared" si="14"/>
        <v>45</v>
      </c>
      <c r="I173" s="51">
        <f t="shared" si="14"/>
        <v>4027680</v>
      </c>
    </row>
    <row r="187" spans="1:9" ht="24.75">
      <c r="A187" s="1"/>
      <c r="B187" s="1"/>
      <c r="C187" s="1"/>
      <c r="D187" s="1"/>
      <c r="E187" s="1"/>
      <c r="F187" s="1"/>
      <c r="G187" s="1"/>
      <c r="H187" s="1"/>
      <c r="I187" s="77" t="s">
        <v>1148</v>
      </c>
    </row>
    <row r="188" spans="1:9" ht="24.75">
      <c r="A188" s="315" t="s">
        <v>546</v>
      </c>
      <c r="B188" s="315"/>
      <c r="C188" s="315"/>
      <c r="D188" s="315"/>
      <c r="E188" s="315"/>
      <c r="F188" s="315"/>
      <c r="G188" s="315"/>
      <c r="H188" s="315"/>
      <c r="I188" s="315"/>
    </row>
    <row r="189" spans="1:9" ht="24.75">
      <c r="A189" s="315" t="s">
        <v>1143</v>
      </c>
      <c r="B189" s="315"/>
      <c r="C189" s="315"/>
      <c r="D189" s="315"/>
      <c r="E189" s="315"/>
      <c r="F189" s="315"/>
      <c r="G189" s="315"/>
      <c r="H189" s="315"/>
      <c r="I189" s="315"/>
    </row>
    <row r="190" spans="1:9" ht="24.75">
      <c r="A190" s="349" t="s">
        <v>547</v>
      </c>
      <c r="B190" s="349"/>
      <c r="C190" s="349"/>
      <c r="D190" s="349"/>
      <c r="E190" s="349"/>
      <c r="F190" s="349"/>
      <c r="G190" s="349"/>
      <c r="H190" s="349"/>
      <c r="I190" s="349"/>
    </row>
    <row r="191" spans="1:9" ht="18.75">
      <c r="A191" s="351" t="s">
        <v>548</v>
      </c>
      <c r="B191" s="352" t="s">
        <v>602</v>
      </c>
      <c r="C191" s="352"/>
      <c r="D191" s="352" t="s">
        <v>1144</v>
      </c>
      <c r="E191" s="352"/>
      <c r="F191" s="352" t="s">
        <v>1145</v>
      </c>
      <c r="G191" s="352"/>
      <c r="H191" s="351" t="s">
        <v>551</v>
      </c>
      <c r="I191" s="351" t="s">
        <v>550</v>
      </c>
    </row>
    <row r="192" spans="1:9" ht="37.5">
      <c r="A192" s="351"/>
      <c r="B192" s="18" t="s">
        <v>549</v>
      </c>
      <c r="C192" s="18" t="s">
        <v>550</v>
      </c>
      <c r="D192" s="18" t="s">
        <v>549</v>
      </c>
      <c r="E192" s="18" t="s">
        <v>550</v>
      </c>
      <c r="F192" s="18" t="s">
        <v>549</v>
      </c>
      <c r="G192" s="18" t="s">
        <v>550</v>
      </c>
      <c r="H192" s="351"/>
      <c r="I192" s="351"/>
    </row>
    <row r="193" spans="1:9" ht="24.75">
      <c r="A193" s="96" t="s">
        <v>1325</v>
      </c>
      <c r="B193" s="41"/>
      <c r="C193" s="42"/>
      <c r="D193" s="41"/>
      <c r="E193" s="42"/>
      <c r="F193" s="41"/>
      <c r="G193" s="42"/>
      <c r="H193" s="41"/>
      <c r="I193" s="43"/>
    </row>
    <row r="194" spans="1:9" ht="45">
      <c r="A194" s="39" t="s">
        <v>582</v>
      </c>
      <c r="B194" s="4">
        <v>5</v>
      </c>
      <c r="C194" s="44">
        <v>170000</v>
      </c>
      <c r="D194" s="4">
        <v>5</v>
      </c>
      <c r="E194" s="44">
        <v>170000</v>
      </c>
      <c r="F194" s="4">
        <v>5</v>
      </c>
      <c r="G194" s="44">
        <v>170000</v>
      </c>
      <c r="H194" s="4">
        <f aca="true" t="shared" si="15" ref="H194:I196">SUM(B194+D194+F194)</f>
        <v>15</v>
      </c>
      <c r="I194" s="49">
        <f t="shared" si="15"/>
        <v>510000</v>
      </c>
    </row>
    <row r="195" spans="1:9" ht="45">
      <c r="A195" s="19" t="s">
        <v>583</v>
      </c>
      <c r="B195" s="25">
        <v>2</v>
      </c>
      <c r="C195" s="45">
        <v>200000</v>
      </c>
      <c r="D195" s="88">
        <v>2</v>
      </c>
      <c r="E195" s="45">
        <v>200000</v>
      </c>
      <c r="F195" s="88">
        <v>2</v>
      </c>
      <c r="G195" s="45">
        <v>200000</v>
      </c>
      <c r="H195" s="4">
        <f t="shared" si="15"/>
        <v>6</v>
      </c>
      <c r="I195" s="49">
        <f t="shared" si="15"/>
        <v>600000</v>
      </c>
    </row>
    <row r="196" spans="1:9" ht="45">
      <c r="A196" s="7" t="s">
        <v>584</v>
      </c>
      <c r="B196" s="25">
        <v>3</v>
      </c>
      <c r="C196" s="45">
        <v>300000</v>
      </c>
      <c r="D196" s="88">
        <v>3</v>
      </c>
      <c r="E196" s="45">
        <v>300000</v>
      </c>
      <c r="F196" s="88">
        <v>3</v>
      </c>
      <c r="G196" s="45">
        <v>300000</v>
      </c>
      <c r="H196" s="4">
        <f t="shared" si="15"/>
        <v>9</v>
      </c>
      <c r="I196" s="49">
        <f t="shared" si="15"/>
        <v>900000</v>
      </c>
    </row>
    <row r="197" spans="1:9" ht="22.5">
      <c r="A197" s="16" t="s">
        <v>564</v>
      </c>
      <c r="B197" s="25">
        <f>SUM(B194:B196)</f>
        <v>10</v>
      </c>
      <c r="C197" s="51">
        <f aca="true" t="shared" si="16" ref="C197:I197">SUM(C194:C196)</f>
        <v>670000</v>
      </c>
      <c r="D197" s="88">
        <f t="shared" si="16"/>
        <v>10</v>
      </c>
      <c r="E197" s="51">
        <f t="shared" si="16"/>
        <v>670000</v>
      </c>
      <c r="F197" s="88">
        <f t="shared" si="16"/>
        <v>10</v>
      </c>
      <c r="G197" s="51">
        <f t="shared" si="16"/>
        <v>670000</v>
      </c>
      <c r="H197" s="88">
        <f t="shared" si="16"/>
        <v>30</v>
      </c>
      <c r="I197" s="51">
        <f t="shared" si="16"/>
        <v>2010000</v>
      </c>
    </row>
  </sheetData>
  <sheetProtection/>
  <mergeCells count="83">
    <mergeCell ref="A191:A192"/>
    <mergeCell ref="B191:C191"/>
    <mergeCell ref="D191:E191"/>
    <mergeCell ref="F191:G191"/>
    <mergeCell ref="H191:H192"/>
    <mergeCell ref="I191:I192"/>
    <mergeCell ref="A167:A168"/>
    <mergeCell ref="B167:C167"/>
    <mergeCell ref="D167:E167"/>
    <mergeCell ref="F167:G167"/>
    <mergeCell ref="H167:H168"/>
    <mergeCell ref="I167:I168"/>
    <mergeCell ref="A143:A144"/>
    <mergeCell ref="B143:C143"/>
    <mergeCell ref="D143:E143"/>
    <mergeCell ref="F143:G143"/>
    <mergeCell ref="H143:H144"/>
    <mergeCell ref="I143:I144"/>
    <mergeCell ref="F95:G95"/>
    <mergeCell ref="H95:H96"/>
    <mergeCell ref="I95:I96"/>
    <mergeCell ref="A121:A122"/>
    <mergeCell ref="B121:C121"/>
    <mergeCell ref="D121:E121"/>
    <mergeCell ref="F121:G121"/>
    <mergeCell ref="H121:H122"/>
    <mergeCell ref="I121:I122"/>
    <mergeCell ref="H7:H8"/>
    <mergeCell ref="I7:I8"/>
    <mergeCell ref="A73:A74"/>
    <mergeCell ref="B73:C73"/>
    <mergeCell ref="D73:E73"/>
    <mergeCell ref="F73:G73"/>
    <mergeCell ref="H73:H74"/>
    <mergeCell ref="I73:I74"/>
    <mergeCell ref="H50:H51"/>
    <mergeCell ref="I50:I51"/>
    <mergeCell ref="A25:A26"/>
    <mergeCell ref="B25:C25"/>
    <mergeCell ref="D25:E25"/>
    <mergeCell ref="F25:G25"/>
    <mergeCell ref="H25:H26"/>
    <mergeCell ref="I25:I26"/>
    <mergeCell ref="A4:I4"/>
    <mergeCell ref="A5:I5"/>
    <mergeCell ref="A6:I6"/>
    <mergeCell ref="A22:I22"/>
    <mergeCell ref="A23:I23"/>
    <mergeCell ref="A24:I24"/>
    <mergeCell ref="A7:A8"/>
    <mergeCell ref="B7:C7"/>
    <mergeCell ref="D7:E7"/>
    <mergeCell ref="F7:G7"/>
    <mergeCell ref="A47:I47"/>
    <mergeCell ref="A48:I48"/>
    <mergeCell ref="A49:I49"/>
    <mergeCell ref="A70:I70"/>
    <mergeCell ref="A71:I71"/>
    <mergeCell ref="A72:I72"/>
    <mergeCell ref="A50:A51"/>
    <mergeCell ref="B50:C50"/>
    <mergeCell ref="D50:E50"/>
    <mergeCell ref="F50:G50"/>
    <mergeCell ref="A166:I166"/>
    <mergeCell ref="A92:I92"/>
    <mergeCell ref="A93:I93"/>
    <mergeCell ref="A94:I94"/>
    <mergeCell ref="A118:I118"/>
    <mergeCell ref="A119:I119"/>
    <mergeCell ref="A120:I120"/>
    <mergeCell ref="A95:A96"/>
    <mergeCell ref="B95:C95"/>
    <mergeCell ref="D95:E95"/>
    <mergeCell ref="A188:I188"/>
    <mergeCell ref="A189:I189"/>
    <mergeCell ref="A190:I190"/>
    <mergeCell ref="A1:I1"/>
    <mergeCell ref="A3:I3"/>
    <mergeCell ref="A140:I140"/>
    <mergeCell ref="A141:I141"/>
    <mergeCell ref="A142:I142"/>
    <mergeCell ref="A164:I164"/>
    <mergeCell ref="A165:I165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1:C6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7.421875" style="0" customWidth="1"/>
  </cols>
  <sheetData>
    <row r="1" spans="2:3" s="1" customFormat="1" ht="40.5">
      <c r="B1" s="62" t="s">
        <v>780</v>
      </c>
      <c r="C1" s="58"/>
    </row>
    <row r="2" spans="2:3" s="1" customFormat="1" ht="40.5">
      <c r="B2" s="61" t="s">
        <v>781</v>
      </c>
      <c r="C2" s="59" t="s">
        <v>782</v>
      </c>
    </row>
    <row r="3" spans="2:3" s="1" customFormat="1" ht="40.5">
      <c r="B3" s="60">
        <v>203</v>
      </c>
      <c r="C3" s="58"/>
    </row>
    <row r="4" s="1" customFormat="1" ht="24.75"/>
    <row r="5" s="1" customFormat="1" ht="24.75">
      <c r="B5" s="1" t="s">
        <v>783</v>
      </c>
    </row>
    <row r="6" s="1" customFormat="1" ht="24.75">
      <c r="B6" s="1" t="s">
        <v>784</v>
      </c>
    </row>
    <row r="7" s="1" customFormat="1" ht="24.75"/>
    <row r="8" s="1" customFormat="1" ht="24.75"/>
    <row r="9" s="1" customFormat="1" ht="24.75"/>
    <row r="10" s="1" customFormat="1" ht="24.75"/>
    <row r="11" s="1" customFormat="1" ht="24.75"/>
    <row r="12" s="1" customFormat="1" ht="24.75"/>
    <row r="13" s="1" customFormat="1" ht="24.75"/>
    <row r="14" s="1" customFormat="1" ht="24.75"/>
    <row r="15" s="1" customFormat="1" ht="24.75"/>
    <row r="16" s="1" customFormat="1" ht="24.75"/>
    <row r="17" s="1" customFormat="1" ht="24.75"/>
    <row r="18" s="1" customFormat="1" ht="24.75"/>
    <row r="19" s="1" customFormat="1" ht="24.75"/>
    <row r="20" s="1" customFormat="1" ht="24.75"/>
    <row r="21" s="1" customFormat="1" ht="24.75"/>
    <row r="22" s="1" customFormat="1" ht="24.75"/>
    <row r="23" s="1" customFormat="1" ht="24.75"/>
    <row r="24" s="1" customFormat="1" ht="24.75"/>
    <row r="25" s="1" customFormat="1" ht="24.75"/>
    <row r="26" s="1" customFormat="1" ht="24.75"/>
    <row r="27" s="1" customFormat="1" ht="24.75"/>
    <row r="28" s="1" customFormat="1" ht="24.75"/>
    <row r="29" s="1" customFormat="1" ht="24.75"/>
    <row r="30" s="1" customFormat="1" ht="24.75"/>
    <row r="31" s="1" customFormat="1" ht="24.75"/>
    <row r="32" s="1" customFormat="1" ht="24.75"/>
    <row r="33" s="1" customFormat="1" ht="24.75"/>
    <row r="34" s="1" customFormat="1" ht="24.75"/>
    <row r="35" s="1" customFormat="1" ht="24.75"/>
    <row r="36" s="1" customFormat="1" ht="24.75"/>
    <row r="37" s="1" customFormat="1" ht="24.75"/>
    <row r="38" s="1" customFormat="1" ht="24.75"/>
    <row r="39" s="1" customFormat="1" ht="24.75"/>
    <row r="40" s="1" customFormat="1" ht="24.75"/>
    <row r="41" s="1" customFormat="1" ht="24.75"/>
    <row r="42" s="1" customFormat="1" ht="24.75"/>
    <row r="43" s="1" customFormat="1" ht="24.75"/>
    <row r="44" s="1" customFormat="1" ht="24.75"/>
    <row r="45" s="1" customFormat="1" ht="24.75"/>
    <row r="46" s="1" customFormat="1" ht="24.75"/>
  </sheetData>
  <sheetProtection/>
  <printOptions/>
  <pageMargins left="0.7" right="0.7" top="0.75" bottom="0.75" header="0.3" footer="0.3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421875" style="0" customWidth="1"/>
    <col min="2" max="2" width="53.28125" style="0" customWidth="1"/>
    <col min="3" max="3" width="11.28125" style="0" customWidth="1"/>
    <col min="4" max="4" width="10.421875" style="0" customWidth="1"/>
    <col min="5" max="5" width="10.28125" style="0" customWidth="1"/>
    <col min="6" max="6" width="11.28125" style="0" bestFit="1" customWidth="1"/>
    <col min="7" max="7" width="17.421875" style="0" customWidth="1"/>
  </cols>
  <sheetData>
    <row r="1" spans="1:7" s="1" customFormat="1" ht="24.75">
      <c r="A1" s="315" t="s">
        <v>1050</v>
      </c>
      <c r="B1" s="315"/>
      <c r="C1" s="315"/>
      <c r="D1" s="315"/>
      <c r="E1" s="315"/>
      <c r="F1" s="315"/>
      <c r="G1" s="315"/>
    </row>
    <row r="2" spans="1:7" s="1" customFormat="1" ht="24.75">
      <c r="A2" s="315" t="s">
        <v>547</v>
      </c>
      <c r="B2" s="315"/>
      <c r="C2" s="315"/>
      <c r="D2" s="315"/>
      <c r="E2" s="315"/>
      <c r="F2" s="315"/>
      <c r="G2" s="315"/>
    </row>
    <row r="3" spans="1:7" s="1" customFormat="1" ht="24.75">
      <c r="A3" s="349" t="s">
        <v>1051</v>
      </c>
      <c r="B3" s="349"/>
      <c r="C3" s="349"/>
      <c r="D3" s="349"/>
      <c r="E3" s="349"/>
      <c r="F3" s="349"/>
      <c r="G3" s="349"/>
    </row>
    <row r="4" spans="1:7" s="1" customFormat="1" ht="24.75">
      <c r="A4" s="325" t="s">
        <v>1052</v>
      </c>
      <c r="B4" s="325" t="s">
        <v>1053</v>
      </c>
      <c r="C4" s="325" t="s">
        <v>1054</v>
      </c>
      <c r="D4" s="325"/>
      <c r="E4" s="325"/>
      <c r="F4" s="325"/>
      <c r="G4" s="325" t="s">
        <v>1058</v>
      </c>
    </row>
    <row r="5" spans="1:7" s="1" customFormat="1" ht="24.75">
      <c r="A5" s="325"/>
      <c r="B5" s="325"/>
      <c r="C5" s="65" t="s">
        <v>1055</v>
      </c>
      <c r="D5" s="65" t="s">
        <v>1056</v>
      </c>
      <c r="E5" s="65" t="s">
        <v>1057</v>
      </c>
      <c r="F5" s="65" t="s">
        <v>564</v>
      </c>
      <c r="G5" s="325"/>
    </row>
    <row r="6" spans="1:7" s="1" customFormat="1" ht="24.75">
      <c r="A6" s="5">
        <v>1</v>
      </c>
      <c r="B6" s="8" t="s">
        <v>1061</v>
      </c>
      <c r="C6" s="68">
        <v>12000000</v>
      </c>
      <c r="D6" s="68">
        <v>12000000</v>
      </c>
      <c r="E6" s="68">
        <v>12000000</v>
      </c>
      <c r="F6" s="69">
        <f>SUM(C6:E6)</f>
        <v>36000000</v>
      </c>
      <c r="G6" s="66" t="s">
        <v>1059</v>
      </c>
    </row>
    <row r="7" spans="1:7" s="1" customFormat="1" ht="45.75">
      <c r="A7" s="5">
        <v>2</v>
      </c>
      <c r="B7" s="19" t="s">
        <v>1062</v>
      </c>
      <c r="C7" s="69">
        <v>12000000</v>
      </c>
      <c r="D7" s="69">
        <v>12000000</v>
      </c>
      <c r="E7" s="69">
        <v>12000000</v>
      </c>
      <c r="F7" s="69">
        <f>SUM(C7:E7)</f>
        <v>36000000</v>
      </c>
      <c r="G7" s="66" t="s">
        <v>1059</v>
      </c>
    </row>
    <row r="8" spans="1:7" s="1" customFormat="1" ht="45.75">
      <c r="A8" s="5">
        <v>3</v>
      </c>
      <c r="B8" s="19" t="s">
        <v>1063</v>
      </c>
      <c r="C8" s="69">
        <v>8000000</v>
      </c>
      <c r="D8" s="69">
        <v>8000000</v>
      </c>
      <c r="E8" s="69">
        <v>8000000</v>
      </c>
      <c r="F8" s="69">
        <f>SUM(C8:E8)</f>
        <v>24000000</v>
      </c>
      <c r="G8" s="66" t="s">
        <v>1059</v>
      </c>
    </row>
    <row r="9" spans="1:7" s="1" customFormat="1" ht="24.75">
      <c r="A9" s="5">
        <v>4</v>
      </c>
      <c r="B9" s="19" t="s">
        <v>1064</v>
      </c>
      <c r="C9" s="69">
        <v>10000000</v>
      </c>
      <c r="D9" s="69">
        <v>10000000</v>
      </c>
      <c r="E9" s="69">
        <v>10000000</v>
      </c>
      <c r="F9" s="69">
        <f>SUM(C9:E9)</f>
        <v>30000000</v>
      </c>
      <c r="G9" s="66" t="s">
        <v>1059</v>
      </c>
    </row>
    <row r="10" spans="1:7" s="1" customFormat="1" ht="24.75">
      <c r="A10" s="5">
        <v>5</v>
      </c>
      <c r="B10" s="8" t="s">
        <v>1065</v>
      </c>
      <c r="C10" s="68">
        <v>14000000</v>
      </c>
      <c r="D10" s="68">
        <v>14000000</v>
      </c>
      <c r="E10" s="68">
        <v>14000000</v>
      </c>
      <c r="F10" s="69">
        <f>SUM(C10:E10)</f>
        <v>42000000</v>
      </c>
      <c r="G10" s="66" t="s">
        <v>1060</v>
      </c>
    </row>
    <row r="11" spans="1:7" s="1" customFormat="1" ht="45.75">
      <c r="A11" s="5">
        <v>6</v>
      </c>
      <c r="B11" s="19" t="s">
        <v>1066</v>
      </c>
      <c r="C11" s="69">
        <v>16000000</v>
      </c>
      <c r="D11" s="69">
        <v>16000000</v>
      </c>
      <c r="E11" s="69">
        <v>16000000</v>
      </c>
      <c r="F11" s="69">
        <f aca="true" t="shared" si="0" ref="F11:F63">SUM(C11:E11)</f>
        <v>48000000</v>
      </c>
      <c r="G11" s="66" t="s">
        <v>1060</v>
      </c>
    </row>
    <row r="12" spans="1:7" s="1" customFormat="1" ht="45.75">
      <c r="A12" s="5">
        <v>7</v>
      </c>
      <c r="B12" s="19" t="s">
        <v>1067</v>
      </c>
      <c r="C12" s="69">
        <v>16000000</v>
      </c>
      <c r="D12" s="69">
        <v>16000000</v>
      </c>
      <c r="E12" s="69">
        <v>16000000</v>
      </c>
      <c r="F12" s="69">
        <f>SUM(C12:E12)</f>
        <v>48000000</v>
      </c>
      <c r="G12" s="66" t="s">
        <v>1060</v>
      </c>
    </row>
    <row r="13" spans="1:7" s="1" customFormat="1" ht="45.75">
      <c r="A13" s="5">
        <v>8</v>
      </c>
      <c r="B13" s="19" t="s">
        <v>1068</v>
      </c>
      <c r="C13" s="70">
        <v>12000000</v>
      </c>
      <c r="D13" s="70">
        <v>12000000</v>
      </c>
      <c r="E13" s="70">
        <v>12000000</v>
      </c>
      <c r="F13" s="69">
        <f t="shared" si="0"/>
        <v>36000000</v>
      </c>
      <c r="G13" s="66" t="s">
        <v>1060</v>
      </c>
    </row>
    <row r="14" spans="1:7" s="1" customFormat="1" ht="24.75">
      <c r="A14" s="5">
        <v>9</v>
      </c>
      <c r="B14" s="7" t="s">
        <v>1069</v>
      </c>
      <c r="C14" s="71">
        <v>8000000</v>
      </c>
      <c r="D14" s="71">
        <v>8000000</v>
      </c>
      <c r="E14" s="71">
        <v>8000000</v>
      </c>
      <c r="F14" s="69">
        <f t="shared" si="0"/>
        <v>24000000</v>
      </c>
      <c r="G14" s="66" t="s">
        <v>1060</v>
      </c>
    </row>
    <row r="15" spans="1:7" s="1" customFormat="1" ht="45">
      <c r="A15" s="5">
        <v>10</v>
      </c>
      <c r="B15" s="7" t="s">
        <v>1070</v>
      </c>
      <c r="C15" s="71">
        <v>16000000</v>
      </c>
      <c r="D15" s="71">
        <v>16000000</v>
      </c>
      <c r="E15" s="71">
        <v>16000000</v>
      </c>
      <c r="F15" s="69">
        <f t="shared" si="0"/>
        <v>48000000</v>
      </c>
      <c r="G15" s="66" t="s">
        <v>1060</v>
      </c>
    </row>
    <row r="16" spans="1:7" s="1" customFormat="1" ht="24.75">
      <c r="A16" s="5">
        <v>11</v>
      </c>
      <c r="B16" s="7" t="s">
        <v>1071</v>
      </c>
      <c r="C16" s="71">
        <v>24000000</v>
      </c>
      <c r="D16" s="71">
        <v>24000000</v>
      </c>
      <c r="E16" s="71">
        <v>24000000</v>
      </c>
      <c r="F16" s="69">
        <f t="shared" si="0"/>
        <v>72000000</v>
      </c>
      <c r="G16" s="66" t="s">
        <v>1060</v>
      </c>
    </row>
    <row r="17" spans="1:7" s="1" customFormat="1" ht="24.75">
      <c r="A17" s="5">
        <v>12</v>
      </c>
      <c r="B17" s="7" t="s">
        <v>1072</v>
      </c>
      <c r="C17" s="71">
        <v>20000000</v>
      </c>
      <c r="D17" s="71">
        <v>20000000</v>
      </c>
      <c r="E17" s="71">
        <v>20000000</v>
      </c>
      <c r="F17" s="69">
        <f t="shared" si="0"/>
        <v>60000000</v>
      </c>
      <c r="G17" s="66" t="s">
        <v>1060</v>
      </c>
    </row>
    <row r="18" spans="1:7" s="1" customFormat="1" ht="45">
      <c r="A18" s="5">
        <v>13</v>
      </c>
      <c r="B18" s="7" t="s">
        <v>1073</v>
      </c>
      <c r="C18" s="71">
        <v>20000000</v>
      </c>
      <c r="D18" s="71">
        <v>20000000</v>
      </c>
      <c r="E18" s="71">
        <v>20000000</v>
      </c>
      <c r="F18" s="69">
        <f t="shared" si="0"/>
        <v>60000000</v>
      </c>
      <c r="G18" s="66" t="s">
        <v>1060</v>
      </c>
    </row>
    <row r="19" spans="1:7" s="1" customFormat="1" ht="24.75">
      <c r="A19" s="5">
        <v>14</v>
      </c>
      <c r="B19" s="7" t="s">
        <v>1074</v>
      </c>
      <c r="C19" s="71">
        <v>8000000</v>
      </c>
      <c r="D19" s="71">
        <v>8000000</v>
      </c>
      <c r="E19" s="71">
        <v>8000000</v>
      </c>
      <c r="F19" s="69">
        <f t="shared" si="0"/>
        <v>24000000</v>
      </c>
      <c r="G19" s="66" t="s">
        <v>1060</v>
      </c>
    </row>
    <row r="20" spans="1:7" s="1" customFormat="1" ht="24.75">
      <c r="A20" s="5">
        <v>15</v>
      </c>
      <c r="B20" s="7" t="s">
        <v>1075</v>
      </c>
      <c r="C20" s="71">
        <v>8000000</v>
      </c>
      <c r="D20" s="71">
        <v>8000000</v>
      </c>
      <c r="E20" s="71">
        <v>8000000</v>
      </c>
      <c r="F20" s="69">
        <f t="shared" si="0"/>
        <v>24000000</v>
      </c>
      <c r="G20" s="66" t="s">
        <v>1060</v>
      </c>
    </row>
    <row r="21" spans="1:7" s="1" customFormat="1" ht="24.75">
      <c r="A21" s="5">
        <v>16</v>
      </c>
      <c r="B21" s="7" t="s">
        <v>1076</v>
      </c>
      <c r="C21" s="71">
        <v>900000</v>
      </c>
      <c r="D21" s="71">
        <v>900000</v>
      </c>
      <c r="E21" s="71">
        <v>900000</v>
      </c>
      <c r="F21" s="69">
        <f t="shared" si="0"/>
        <v>2700000</v>
      </c>
      <c r="G21" s="66" t="s">
        <v>1060</v>
      </c>
    </row>
    <row r="22" spans="1:7" s="1" customFormat="1" ht="24.75">
      <c r="A22" s="5">
        <v>17</v>
      </c>
      <c r="B22" s="7" t="s">
        <v>1077</v>
      </c>
      <c r="C22" s="71">
        <v>900000</v>
      </c>
      <c r="D22" s="71">
        <v>900000</v>
      </c>
      <c r="E22" s="71">
        <v>900000</v>
      </c>
      <c r="F22" s="69">
        <f t="shared" si="0"/>
        <v>2700000</v>
      </c>
      <c r="G22" s="66" t="s">
        <v>1060</v>
      </c>
    </row>
    <row r="23" spans="1:7" s="1" customFormat="1" ht="24.75">
      <c r="A23" s="5">
        <v>18</v>
      </c>
      <c r="B23" s="7" t="s">
        <v>1078</v>
      </c>
      <c r="C23" s="71">
        <v>1000000</v>
      </c>
      <c r="D23" s="71">
        <v>1000000</v>
      </c>
      <c r="E23" s="71">
        <v>1000000</v>
      </c>
      <c r="F23" s="69">
        <f t="shared" si="0"/>
        <v>3000000</v>
      </c>
      <c r="G23" s="66" t="s">
        <v>1060</v>
      </c>
    </row>
    <row r="24" spans="1:7" s="1" customFormat="1" ht="45">
      <c r="A24" s="5">
        <v>19</v>
      </c>
      <c r="B24" s="7" t="s">
        <v>1079</v>
      </c>
      <c r="C24" s="71">
        <v>600000</v>
      </c>
      <c r="D24" s="71">
        <v>600000</v>
      </c>
      <c r="E24" s="71">
        <v>600000</v>
      </c>
      <c r="F24" s="71">
        <f t="shared" si="0"/>
        <v>1800000</v>
      </c>
      <c r="G24" s="66" t="s">
        <v>1060</v>
      </c>
    </row>
    <row r="25" spans="1:7" s="1" customFormat="1" ht="45">
      <c r="A25" s="5">
        <v>20</v>
      </c>
      <c r="B25" s="7" t="s">
        <v>1080</v>
      </c>
      <c r="C25" s="71">
        <v>600000</v>
      </c>
      <c r="D25" s="71">
        <v>600000</v>
      </c>
      <c r="E25" s="71">
        <v>600000</v>
      </c>
      <c r="F25" s="71">
        <f t="shared" si="0"/>
        <v>1800000</v>
      </c>
      <c r="G25" s="66" t="s">
        <v>1060</v>
      </c>
    </row>
    <row r="26" spans="1:7" s="1" customFormat="1" ht="45">
      <c r="A26" s="5">
        <v>21</v>
      </c>
      <c r="B26" s="7" t="s">
        <v>1081</v>
      </c>
      <c r="C26" s="71">
        <v>600000</v>
      </c>
      <c r="D26" s="71">
        <v>600000</v>
      </c>
      <c r="E26" s="71">
        <v>600000</v>
      </c>
      <c r="F26" s="71">
        <f t="shared" si="0"/>
        <v>1800000</v>
      </c>
      <c r="G26" s="66" t="s">
        <v>1060</v>
      </c>
    </row>
    <row r="27" spans="1:7" s="1" customFormat="1" ht="24.75">
      <c r="A27" s="5">
        <v>22</v>
      </c>
      <c r="B27" s="7" t="s">
        <v>1082</v>
      </c>
      <c r="C27" s="71">
        <v>600000</v>
      </c>
      <c r="D27" s="71">
        <v>600000</v>
      </c>
      <c r="E27" s="71">
        <v>600000</v>
      </c>
      <c r="F27" s="71">
        <f t="shared" si="0"/>
        <v>1800000</v>
      </c>
      <c r="G27" s="66" t="s">
        <v>1060</v>
      </c>
    </row>
    <row r="28" spans="1:7" ht="22.5">
      <c r="A28" s="5">
        <v>23</v>
      </c>
      <c r="B28" s="7" t="s">
        <v>1083</v>
      </c>
      <c r="C28" s="71">
        <v>600000</v>
      </c>
      <c r="D28" s="71">
        <v>600000</v>
      </c>
      <c r="E28" s="71">
        <v>600000</v>
      </c>
      <c r="F28" s="71">
        <f t="shared" si="0"/>
        <v>1800000</v>
      </c>
      <c r="G28" s="66" t="s">
        <v>1060</v>
      </c>
    </row>
    <row r="29" spans="1:7" ht="22.5">
      <c r="A29" s="5">
        <v>24</v>
      </c>
      <c r="B29" s="7" t="s">
        <v>1084</v>
      </c>
      <c r="C29" s="71">
        <v>4500000</v>
      </c>
      <c r="D29" s="71">
        <v>4500000</v>
      </c>
      <c r="E29" s="71">
        <v>4500000</v>
      </c>
      <c r="F29" s="71">
        <f t="shared" si="0"/>
        <v>13500000</v>
      </c>
      <c r="G29" s="66" t="s">
        <v>1060</v>
      </c>
    </row>
    <row r="30" spans="1:7" ht="22.5">
      <c r="A30" s="5">
        <v>25</v>
      </c>
      <c r="B30" s="7" t="s">
        <v>1085</v>
      </c>
      <c r="C30" s="71">
        <v>300000</v>
      </c>
      <c r="D30" s="71">
        <v>300000</v>
      </c>
      <c r="E30" s="71">
        <v>300000</v>
      </c>
      <c r="F30" s="71">
        <f t="shared" si="0"/>
        <v>900000</v>
      </c>
      <c r="G30" s="66" t="s">
        <v>1060</v>
      </c>
    </row>
    <row r="31" spans="1:7" ht="22.5">
      <c r="A31" s="5">
        <v>26</v>
      </c>
      <c r="B31" s="7" t="s">
        <v>1086</v>
      </c>
      <c r="C31" s="71">
        <v>1800000</v>
      </c>
      <c r="D31" s="71">
        <v>1800000</v>
      </c>
      <c r="E31" s="71">
        <v>1800000</v>
      </c>
      <c r="F31" s="71">
        <f t="shared" si="0"/>
        <v>5400000</v>
      </c>
      <c r="G31" s="66" t="s">
        <v>1060</v>
      </c>
    </row>
    <row r="32" spans="1:7" ht="22.5">
      <c r="A32" s="5">
        <v>27</v>
      </c>
      <c r="B32" s="7" t="s">
        <v>1087</v>
      </c>
      <c r="C32" s="71">
        <v>4500000</v>
      </c>
      <c r="D32" s="71">
        <v>4500000</v>
      </c>
      <c r="E32" s="71">
        <v>4500000</v>
      </c>
      <c r="F32" s="71">
        <f t="shared" si="0"/>
        <v>13500000</v>
      </c>
      <c r="G32" s="66" t="s">
        <v>1060</v>
      </c>
    </row>
    <row r="33" spans="1:7" ht="22.5">
      <c r="A33" s="5">
        <v>28</v>
      </c>
      <c r="B33" s="7" t="s">
        <v>1088</v>
      </c>
      <c r="C33" s="71">
        <v>600000</v>
      </c>
      <c r="D33" s="71">
        <v>600000</v>
      </c>
      <c r="E33" s="71">
        <v>600000</v>
      </c>
      <c r="F33" s="71">
        <f t="shared" si="0"/>
        <v>1800000</v>
      </c>
      <c r="G33" s="66" t="s">
        <v>1060</v>
      </c>
    </row>
    <row r="34" spans="1:7" ht="22.5">
      <c r="A34" s="5">
        <v>29</v>
      </c>
      <c r="B34" s="7" t="s">
        <v>1089</v>
      </c>
      <c r="C34" s="71">
        <v>600000</v>
      </c>
      <c r="D34" s="71">
        <v>600000</v>
      </c>
      <c r="E34" s="71">
        <v>600000</v>
      </c>
      <c r="F34" s="71">
        <f t="shared" si="0"/>
        <v>1800000</v>
      </c>
      <c r="G34" s="66" t="s">
        <v>1060</v>
      </c>
    </row>
    <row r="35" spans="1:7" ht="22.5">
      <c r="A35" s="5">
        <v>30</v>
      </c>
      <c r="B35" s="7" t="s">
        <v>1090</v>
      </c>
      <c r="C35" s="71">
        <v>4500000</v>
      </c>
      <c r="D35" s="71">
        <v>4500000</v>
      </c>
      <c r="E35" s="71">
        <v>4500000</v>
      </c>
      <c r="F35" s="71">
        <f t="shared" si="0"/>
        <v>13500000</v>
      </c>
      <c r="G35" s="66" t="s">
        <v>1060</v>
      </c>
    </row>
    <row r="36" spans="1:7" ht="22.5">
      <c r="A36" s="5">
        <v>31</v>
      </c>
      <c r="B36" s="7" t="s">
        <v>1091</v>
      </c>
      <c r="C36" s="71">
        <v>2700000</v>
      </c>
      <c r="D36" s="71">
        <v>2700000</v>
      </c>
      <c r="E36" s="71">
        <v>2700000</v>
      </c>
      <c r="F36" s="71">
        <f t="shared" si="0"/>
        <v>8100000</v>
      </c>
      <c r="G36" s="66" t="s">
        <v>1060</v>
      </c>
    </row>
    <row r="37" spans="1:7" ht="22.5">
      <c r="A37" s="5">
        <v>32</v>
      </c>
      <c r="B37" s="7" t="s">
        <v>1092</v>
      </c>
      <c r="C37" s="71">
        <v>500000</v>
      </c>
      <c r="D37" s="71">
        <v>500000</v>
      </c>
      <c r="E37" s="71">
        <v>500000</v>
      </c>
      <c r="F37" s="71">
        <f t="shared" si="0"/>
        <v>1500000</v>
      </c>
      <c r="G37" s="66" t="s">
        <v>1060</v>
      </c>
    </row>
    <row r="38" spans="1:7" ht="22.5">
      <c r="A38" s="5">
        <v>33</v>
      </c>
      <c r="B38" s="7" t="s">
        <v>1093</v>
      </c>
      <c r="C38" s="71">
        <v>1200000</v>
      </c>
      <c r="D38" s="71">
        <v>1200000</v>
      </c>
      <c r="E38" s="71">
        <v>1200000</v>
      </c>
      <c r="F38" s="71">
        <f t="shared" si="0"/>
        <v>3600000</v>
      </c>
      <c r="G38" s="66" t="s">
        <v>1060</v>
      </c>
    </row>
    <row r="39" spans="1:7" ht="22.5">
      <c r="A39" s="5">
        <v>34</v>
      </c>
      <c r="B39" s="7" t="s">
        <v>1094</v>
      </c>
      <c r="C39" s="71">
        <v>1000000</v>
      </c>
      <c r="D39" s="71">
        <v>1000000</v>
      </c>
      <c r="E39" s="71">
        <v>1000000</v>
      </c>
      <c r="F39" s="71">
        <f t="shared" si="0"/>
        <v>3000000</v>
      </c>
      <c r="G39" s="66" t="s">
        <v>1060</v>
      </c>
    </row>
    <row r="40" spans="1:7" ht="45">
      <c r="A40" s="5">
        <v>35</v>
      </c>
      <c r="B40" s="7" t="s">
        <v>1095</v>
      </c>
      <c r="C40" s="71">
        <v>250000</v>
      </c>
      <c r="D40" s="71">
        <v>250000</v>
      </c>
      <c r="E40" s="71">
        <v>250000</v>
      </c>
      <c r="F40" s="71">
        <f t="shared" si="0"/>
        <v>750000</v>
      </c>
      <c r="G40" s="66" t="s">
        <v>1060</v>
      </c>
    </row>
    <row r="41" spans="1:7" ht="22.5">
      <c r="A41" s="5">
        <v>36</v>
      </c>
      <c r="B41" s="7" t="s">
        <v>1096</v>
      </c>
      <c r="C41" s="71">
        <v>750000</v>
      </c>
      <c r="D41" s="71">
        <v>750000</v>
      </c>
      <c r="E41" s="71">
        <v>750000</v>
      </c>
      <c r="F41" s="71">
        <f t="shared" si="0"/>
        <v>2250000</v>
      </c>
      <c r="G41" s="66" t="s">
        <v>1060</v>
      </c>
    </row>
    <row r="42" spans="1:7" ht="22.5">
      <c r="A42" s="5">
        <v>37</v>
      </c>
      <c r="B42" s="7" t="s">
        <v>1097</v>
      </c>
      <c r="C42" s="71">
        <v>1000000</v>
      </c>
      <c r="D42" s="71">
        <v>1000000</v>
      </c>
      <c r="E42" s="71">
        <v>1000000</v>
      </c>
      <c r="F42" s="71">
        <f t="shared" si="0"/>
        <v>3000000</v>
      </c>
      <c r="G42" s="66" t="s">
        <v>1060</v>
      </c>
    </row>
    <row r="43" spans="1:7" ht="45">
      <c r="A43" s="5">
        <v>38</v>
      </c>
      <c r="B43" s="7" t="s">
        <v>1098</v>
      </c>
      <c r="C43" s="71">
        <v>1000000</v>
      </c>
      <c r="D43" s="71">
        <v>1000000</v>
      </c>
      <c r="E43" s="71">
        <v>1000000</v>
      </c>
      <c r="F43" s="71">
        <f t="shared" si="0"/>
        <v>3000000</v>
      </c>
      <c r="G43" s="66" t="s">
        <v>1060</v>
      </c>
    </row>
    <row r="44" spans="1:7" ht="45">
      <c r="A44" s="5">
        <v>39</v>
      </c>
      <c r="B44" s="7" t="s">
        <v>1099</v>
      </c>
      <c r="C44" s="71">
        <v>1000000</v>
      </c>
      <c r="D44" s="71">
        <v>1000000</v>
      </c>
      <c r="E44" s="71">
        <v>1000000</v>
      </c>
      <c r="F44" s="71">
        <f t="shared" si="0"/>
        <v>3000000</v>
      </c>
      <c r="G44" s="66" t="s">
        <v>1060</v>
      </c>
    </row>
    <row r="45" spans="1:7" ht="45">
      <c r="A45" s="5">
        <v>40</v>
      </c>
      <c r="B45" s="7" t="s">
        <v>1100</v>
      </c>
      <c r="C45" s="70">
        <v>2000000</v>
      </c>
      <c r="D45" s="70">
        <v>2000000</v>
      </c>
      <c r="E45" s="70">
        <v>2000000</v>
      </c>
      <c r="F45" s="71">
        <f t="shared" si="0"/>
        <v>6000000</v>
      </c>
      <c r="G45" s="66" t="s">
        <v>1060</v>
      </c>
    </row>
    <row r="46" spans="1:7" ht="22.5">
      <c r="A46" s="5">
        <v>41</v>
      </c>
      <c r="B46" s="7" t="s">
        <v>1115</v>
      </c>
      <c r="C46" s="70">
        <v>2000000</v>
      </c>
      <c r="D46" s="70">
        <v>2000000</v>
      </c>
      <c r="E46" s="70">
        <v>2000000</v>
      </c>
      <c r="F46" s="71">
        <f t="shared" si="0"/>
        <v>6000000</v>
      </c>
      <c r="G46" s="66" t="s">
        <v>1060</v>
      </c>
    </row>
    <row r="47" spans="1:7" ht="22.5">
      <c r="A47" s="5">
        <v>42</v>
      </c>
      <c r="B47" s="7" t="s">
        <v>1116</v>
      </c>
      <c r="C47" s="70">
        <v>2000000</v>
      </c>
      <c r="D47" s="70">
        <v>2000000</v>
      </c>
      <c r="E47" s="70">
        <v>2000000</v>
      </c>
      <c r="F47" s="71">
        <f t="shared" si="0"/>
        <v>6000000</v>
      </c>
      <c r="G47" s="66" t="s">
        <v>1060</v>
      </c>
    </row>
    <row r="48" spans="1:7" ht="22.5">
      <c r="A48" s="5">
        <v>43</v>
      </c>
      <c r="B48" s="7" t="s">
        <v>1117</v>
      </c>
      <c r="C48" s="70">
        <v>2000000</v>
      </c>
      <c r="D48" s="70">
        <v>2000000</v>
      </c>
      <c r="E48" s="70">
        <v>2000000</v>
      </c>
      <c r="F48" s="71">
        <f t="shared" si="0"/>
        <v>6000000</v>
      </c>
      <c r="G48" s="66" t="s">
        <v>1060</v>
      </c>
    </row>
    <row r="49" spans="1:7" ht="22.5">
      <c r="A49" s="5">
        <v>44</v>
      </c>
      <c r="B49" s="7" t="s">
        <v>1118</v>
      </c>
      <c r="C49" s="70">
        <v>2000000</v>
      </c>
      <c r="D49" s="70">
        <v>2000000</v>
      </c>
      <c r="E49" s="70">
        <v>2000000</v>
      </c>
      <c r="F49" s="71">
        <f t="shared" si="0"/>
        <v>6000000</v>
      </c>
      <c r="G49" s="66" t="s">
        <v>1060</v>
      </c>
    </row>
    <row r="50" spans="1:7" ht="22.5">
      <c r="A50" s="5">
        <v>45</v>
      </c>
      <c r="B50" s="7" t="s">
        <v>1101</v>
      </c>
      <c r="C50" s="70">
        <v>2000000</v>
      </c>
      <c r="D50" s="70">
        <v>2000000</v>
      </c>
      <c r="E50" s="70">
        <v>2000000</v>
      </c>
      <c r="F50" s="71">
        <f t="shared" si="0"/>
        <v>6000000</v>
      </c>
      <c r="G50" s="66" t="s">
        <v>1060</v>
      </c>
    </row>
    <row r="51" spans="1:7" ht="22.5">
      <c r="A51" s="5">
        <v>46</v>
      </c>
      <c r="B51" s="7" t="s">
        <v>1102</v>
      </c>
      <c r="C51" s="70">
        <v>2000000</v>
      </c>
      <c r="D51" s="70">
        <v>2000000</v>
      </c>
      <c r="E51" s="70">
        <v>2000000</v>
      </c>
      <c r="F51" s="71">
        <f t="shared" si="0"/>
        <v>6000000</v>
      </c>
      <c r="G51" s="66" t="s">
        <v>1060</v>
      </c>
    </row>
    <row r="52" spans="1:7" ht="22.5">
      <c r="A52" s="5">
        <v>47</v>
      </c>
      <c r="B52" s="7" t="s">
        <v>1103</v>
      </c>
      <c r="C52" s="70">
        <v>2000000</v>
      </c>
      <c r="D52" s="70">
        <v>2000000</v>
      </c>
      <c r="E52" s="70">
        <v>2000000</v>
      </c>
      <c r="F52" s="71">
        <f t="shared" si="0"/>
        <v>6000000</v>
      </c>
      <c r="G52" s="66" t="s">
        <v>1060</v>
      </c>
    </row>
    <row r="53" spans="1:7" ht="22.5">
      <c r="A53" s="5">
        <v>48</v>
      </c>
      <c r="B53" s="7" t="s">
        <v>1104</v>
      </c>
      <c r="C53" s="70">
        <v>2000000</v>
      </c>
      <c r="D53" s="70">
        <v>2000000</v>
      </c>
      <c r="E53" s="70">
        <v>2000000</v>
      </c>
      <c r="F53" s="71">
        <f t="shared" si="0"/>
        <v>6000000</v>
      </c>
      <c r="G53" s="66" t="s">
        <v>1060</v>
      </c>
    </row>
    <row r="54" spans="1:7" ht="22.5">
      <c r="A54" s="5">
        <v>49</v>
      </c>
      <c r="B54" s="7" t="s">
        <v>1105</v>
      </c>
      <c r="C54" s="70">
        <v>2000000</v>
      </c>
      <c r="D54" s="70">
        <v>2000000</v>
      </c>
      <c r="E54" s="70">
        <v>2000000</v>
      </c>
      <c r="F54" s="71">
        <f t="shared" si="0"/>
        <v>6000000</v>
      </c>
      <c r="G54" s="66" t="s">
        <v>1060</v>
      </c>
    </row>
    <row r="55" spans="1:7" ht="22.5">
      <c r="A55" s="5">
        <v>50</v>
      </c>
      <c r="B55" s="7" t="s">
        <v>1106</v>
      </c>
      <c r="C55" s="70">
        <v>2000000</v>
      </c>
      <c r="D55" s="70">
        <v>2000000</v>
      </c>
      <c r="E55" s="70">
        <v>2000000</v>
      </c>
      <c r="F55" s="71">
        <f t="shared" si="0"/>
        <v>6000000</v>
      </c>
      <c r="G55" s="66" t="s">
        <v>1060</v>
      </c>
    </row>
    <row r="56" spans="1:7" ht="22.5">
      <c r="A56" s="5">
        <v>51</v>
      </c>
      <c r="B56" s="7" t="s">
        <v>1107</v>
      </c>
      <c r="C56" s="70">
        <v>2000000</v>
      </c>
      <c r="D56" s="70">
        <v>2000000</v>
      </c>
      <c r="E56" s="70">
        <v>2000000</v>
      </c>
      <c r="F56" s="71">
        <f t="shared" si="0"/>
        <v>6000000</v>
      </c>
      <c r="G56" s="66" t="s">
        <v>1060</v>
      </c>
    </row>
    <row r="57" spans="1:7" ht="22.5">
      <c r="A57" s="5">
        <v>52</v>
      </c>
      <c r="B57" s="7" t="s">
        <v>1108</v>
      </c>
      <c r="C57" s="70">
        <v>2000000</v>
      </c>
      <c r="D57" s="70">
        <v>2000000</v>
      </c>
      <c r="E57" s="70">
        <v>2000000</v>
      </c>
      <c r="F57" s="71">
        <f t="shared" si="0"/>
        <v>6000000</v>
      </c>
      <c r="G57" s="66" t="s">
        <v>1060</v>
      </c>
    </row>
    <row r="58" spans="1:7" ht="22.5">
      <c r="A58" s="5">
        <v>53</v>
      </c>
      <c r="B58" s="7" t="s">
        <v>1109</v>
      </c>
      <c r="C58" s="70">
        <v>2000000</v>
      </c>
      <c r="D58" s="70">
        <v>2000000</v>
      </c>
      <c r="E58" s="70">
        <v>2000000</v>
      </c>
      <c r="F58" s="71">
        <f t="shared" si="0"/>
        <v>6000000</v>
      </c>
      <c r="G58" s="66" t="s">
        <v>1060</v>
      </c>
    </row>
    <row r="59" spans="1:7" ht="45">
      <c r="A59" s="5">
        <v>54</v>
      </c>
      <c r="B59" s="7" t="s">
        <v>1110</v>
      </c>
      <c r="C59" s="70">
        <v>2000000</v>
      </c>
      <c r="D59" s="70">
        <v>2000000</v>
      </c>
      <c r="E59" s="70">
        <v>2000000</v>
      </c>
      <c r="F59" s="71">
        <f t="shared" si="0"/>
        <v>6000000</v>
      </c>
      <c r="G59" s="66" t="s">
        <v>1060</v>
      </c>
    </row>
    <row r="60" spans="1:7" ht="45">
      <c r="A60" s="5">
        <v>55</v>
      </c>
      <c r="B60" s="7" t="s">
        <v>1111</v>
      </c>
      <c r="C60" s="70">
        <v>2000000</v>
      </c>
      <c r="D60" s="70">
        <v>2000000</v>
      </c>
      <c r="E60" s="70">
        <v>2000000</v>
      </c>
      <c r="F60" s="71">
        <f t="shared" si="0"/>
        <v>6000000</v>
      </c>
      <c r="G60" s="66" t="s">
        <v>1060</v>
      </c>
    </row>
    <row r="61" spans="1:7" ht="45">
      <c r="A61" s="5">
        <v>56</v>
      </c>
      <c r="B61" s="7" t="s">
        <v>1112</v>
      </c>
      <c r="C61" s="70">
        <v>2000000</v>
      </c>
      <c r="D61" s="70">
        <v>2000000</v>
      </c>
      <c r="E61" s="70">
        <v>2000000</v>
      </c>
      <c r="F61" s="71">
        <f t="shared" si="0"/>
        <v>6000000</v>
      </c>
      <c r="G61" s="66" t="s">
        <v>1060</v>
      </c>
    </row>
    <row r="62" spans="1:7" ht="45">
      <c r="A62" s="5">
        <v>57</v>
      </c>
      <c r="B62" s="7" t="s">
        <v>1119</v>
      </c>
      <c r="C62" s="70">
        <v>2000000</v>
      </c>
      <c r="D62" s="70">
        <v>2000000</v>
      </c>
      <c r="E62" s="70">
        <v>2000000</v>
      </c>
      <c r="F62" s="71">
        <f t="shared" si="0"/>
        <v>6000000</v>
      </c>
      <c r="G62" s="66" t="s">
        <v>1060</v>
      </c>
    </row>
    <row r="63" spans="1:7" ht="45">
      <c r="A63" s="5">
        <v>58</v>
      </c>
      <c r="B63" s="7" t="s">
        <v>1113</v>
      </c>
      <c r="C63" s="70">
        <v>2000000</v>
      </c>
      <c r="D63" s="70">
        <v>2000000</v>
      </c>
      <c r="E63" s="70">
        <v>2000000</v>
      </c>
      <c r="F63" s="71">
        <f t="shared" si="0"/>
        <v>6000000</v>
      </c>
      <c r="G63" s="66" t="s">
        <v>1060</v>
      </c>
    </row>
    <row r="64" spans="1:7" ht="45">
      <c r="A64" s="5">
        <v>59</v>
      </c>
      <c r="B64" s="7" t="s">
        <v>1114</v>
      </c>
      <c r="C64" s="70">
        <v>2000000</v>
      </c>
      <c r="D64" s="70">
        <v>2000000</v>
      </c>
      <c r="E64" s="70">
        <v>2000000</v>
      </c>
      <c r="F64" s="71">
        <f>SUM(C64:E64)</f>
        <v>6000000</v>
      </c>
      <c r="G64" s="66" t="s">
        <v>1060</v>
      </c>
    </row>
    <row r="65" spans="1:7" ht="22.5">
      <c r="A65" s="5">
        <v>60</v>
      </c>
      <c r="B65" s="7" t="s">
        <v>190</v>
      </c>
      <c r="C65" s="70">
        <v>2000000</v>
      </c>
      <c r="D65" s="70">
        <v>2000000</v>
      </c>
      <c r="E65" s="70">
        <v>2000000</v>
      </c>
      <c r="F65" s="71">
        <f>SUM(C65:E65)</f>
        <v>6000000</v>
      </c>
      <c r="G65" s="67" t="s">
        <v>1060</v>
      </c>
    </row>
    <row r="66" spans="1:7" s="1" customFormat="1" ht="24.75">
      <c r="A66" s="8"/>
      <c r="B66" s="8" t="s">
        <v>1120</v>
      </c>
      <c r="C66" s="72">
        <f>SUM(C6:C65)</f>
        <v>278000000</v>
      </c>
      <c r="D66" s="72">
        <f>SUM(D6:D65)</f>
        <v>278000000</v>
      </c>
      <c r="E66" s="72">
        <f>SUM(E6:E65)</f>
        <v>278000000</v>
      </c>
      <c r="F66" s="22">
        <f>SUM(C66:E66)</f>
        <v>834000000</v>
      </c>
      <c r="G66" s="8"/>
    </row>
  </sheetData>
  <sheetProtection/>
  <mergeCells count="7">
    <mergeCell ref="A4:A5"/>
    <mergeCell ref="B4:B5"/>
    <mergeCell ref="C4:F4"/>
    <mergeCell ref="G4:G5"/>
    <mergeCell ref="A1:G1"/>
    <mergeCell ref="A2:G2"/>
    <mergeCell ref="A3:G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73">
      <selection activeCell="C77" sqref="C77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13.140625" style="0" customWidth="1"/>
    <col min="4" max="4" width="17.8515625" style="0" customWidth="1"/>
    <col min="5" max="5" width="8.00390625" style="0" customWidth="1"/>
    <col min="6" max="6" width="7.7109375" style="0" customWidth="1"/>
    <col min="7" max="7" width="7.57421875" style="0" customWidth="1"/>
    <col min="8" max="8" width="8.28125" style="0" customWidth="1"/>
    <col min="9" max="9" width="8.421875" style="0" customWidth="1"/>
    <col min="11" max="11" width="11.28125" style="0" customWidth="1"/>
  </cols>
  <sheetData>
    <row r="1" ht="24.75">
      <c r="L1" s="77" t="s">
        <v>1704</v>
      </c>
    </row>
    <row r="2" spans="1:12" s="20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20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0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0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1" s="20" customFormat="1" ht="24.75">
      <c r="A6" s="1" t="s">
        <v>218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s="20" customFormat="1" ht="24.75">
      <c r="A7" s="1" t="s">
        <v>219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20" customFormat="1" ht="24.75">
      <c r="A8" s="1" t="s">
        <v>220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24.75">
      <c r="A9" s="1" t="s">
        <v>1673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0" customFormat="1" ht="22.5">
      <c r="A10" s="325" t="s">
        <v>4</v>
      </c>
      <c r="B10" s="325" t="s">
        <v>5</v>
      </c>
      <c r="C10" s="325" t="s">
        <v>6</v>
      </c>
      <c r="D10" s="3" t="s">
        <v>7</v>
      </c>
      <c r="E10" s="327" t="s">
        <v>9</v>
      </c>
      <c r="F10" s="328"/>
      <c r="G10" s="328"/>
      <c r="H10" s="328"/>
      <c r="I10" s="329"/>
      <c r="J10" s="35" t="s">
        <v>10</v>
      </c>
      <c r="K10" s="35" t="s">
        <v>12</v>
      </c>
      <c r="L10" s="35" t="s">
        <v>14</v>
      </c>
    </row>
    <row r="11" spans="1:12" s="20" customFormat="1" ht="22.5">
      <c r="A11" s="325"/>
      <c r="B11" s="325"/>
      <c r="C11" s="325"/>
      <c r="D11" s="4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36" t="s">
        <v>11</v>
      </c>
      <c r="K11" s="36" t="s">
        <v>13</v>
      </c>
      <c r="L11" s="36" t="s">
        <v>15</v>
      </c>
    </row>
    <row r="12" spans="1:12" s="20" customFormat="1" ht="75">
      <c r="A12" s="5">
        <v>1</v>
      </c>
      <c r="B12" s="7" t="s">
        <v>247</v>
      </c>
      <c r="C12" s="10" t="s">
        <v>221</v>
      </c>
      <c r="D12" s="11" t="s">
        <v>222</v>
      </c>
      <c r="E12" s="70">
        <v>200000</v>
      </c>
      <c r="F12" s="70">
        <v>200000</v>
      </c>
      <c r="G12" s="70">
        <v>200000</v>
      </c>
      <c r="H12" s="70">
        <v>200000</v>
      </c>
      <c r="I12" s="70">
        <v>200000</v>
      </c>
      <c r="J12" s="9" t="s">
        <v>1173</v>
      </c>
      <c r="K12" s="9" t="s">
        <v>1161</v>
      </c>
      <c r="L12" s="9" t="s">
        <v>1162</v>
      </c>
    </row>
    <row r="13" spans="1:12" s="20" customFormat="1" ht="75">
      <c r="A13" s="5">
        <v>2</v>
      </c>
      <c r="B13" s="7" t="s">
        <v>1897</v>
      </c>
      <c r="C13" s="10" t="s">
        <v>221</v>
      </c>
      <c r="D13" s="11" t="s">
        <v>222</v>
      </c>
      <c r="E13" s="70">
        <v>100000</v>
      </c>
      <c r="F13" s="70">
        <v>100000</v>
      </c>
      <c r="G13" s="70">
        <v>100000</v>
      </c>
      <c r="H13" s="70">
        <v>100000</v>
      </c>
      <c r="I13" s="70">
        <v>100000</v>
      </c>
      <c r="J13" s="9" t="s">
        <v>1173</v>
      </c>
      <c r="K13" s="9" t="s">
        <v>1161</v>
      </c>
      <c r="L13" s="9" t="s">
        <v>1162</v>
      </c>
    </row>
    <row r="14" spans="1:12" s="20" customFormat="1" ht="75">
      <c r="A14" s="5">
        <v>3</v>
      </c>
      <c r="B14" s="7" t="s">
        <v>1898</v>
      </c>
      <c r="C14" s="10" t="s">
        <v>221</v>
      </c>
      <c r="D14" s="11" t="s">
        <v>222</v>
      </c>
      <c r="E14" s="70">
        <v>100000</v>
      </c>
      <c r="F14" s="70">
        <v>100000</v>
      </c>
      <c r="G14" s="70">
        <v>100000</v>
      </c>
      <c r="H14" s="70">
        <v>100000</v>
      </c>
      <c r="I14" s="70">
        <v>100000</v>
      </c>
      <c r="J14" s="9" t="s">
        <v>1173</v>
      </c>
      <c r="K14" s="9" t="s">
        <v>1161</v>
      </c>
      <c r="L14" s="9" t="s">
        <v>1162</v>
      </c>
    </row>
    <row r="15" spans="1:12" s="20" customFormat="1" ht="75">
      <c r="A15" s="5">
        <v>4</v>
      </c>
      <c r="B15" s="7" t="s">
        <v>1899</v>
      </c>
      <c r="C15" s="10" t="s">
        <v>221</v>
      </c>
      <c r="D15" s="11" t="s">
        <v>222</v>
      </c>
      <c r="E15" s="70">
        <v>100000</v>
      </c>
      <c r="F15" s="70">
        <v>100000</v>
      </c>
      <c r="G15" s="70">
        <v>100000</v>
      </c>
      <c r="H15" s="70">
        <v>100000</v>
      </c>
      <c r="I15" s="70">
        <v>100000</v>
      </c>
      <c r="J15" s="9" t="s">
        <v>1173</v>
      </c>
      <c r="K15" s="9" t="s">
        <v>1161</v>
      </c>
      <c r="L15" s="9" t="s">
        <v>1162</v>
      </c>
    </row>
    <row r="16" spans="1:12" s="20" customFormat="1" ht="75">
      <c r="A16" s="5">
        <v>5</v>
      </c>
      <c r="B16" s="7" t="s">
        <v>1900</v>
      </c>
      <c r="C16" s="10" t="s">
        <v>221</v>
      </c>
      <c r="D16" s="11" t="s">
        <v>222</v>
      </c>
      <c r="E16" s="70">
        <v>100000</v>
      </c>
      <c r="F16" s="70">
        <v>100000</v>
      </c>
      <c r="G16" s="70">
        <v>100000</v>
      </c>
      <c r="H16" s="70">
        <v>100000</v>
      </c>
      <c r="I16" s="70">
        <v>100000</v>
      </c>
      <c r="J16" s="9" t="s">
        <v>1173</v>
      </c>
      <c r="K16" s="9" t="s">
        <v>1161</v>
      </c>
      <c r="L16" s="9" t="s">
        <v>1162</v>
      </c>
    </row>
    <row r="17" spans="1:12" s="20" customFormat="1" ht="75">
      <c r="A17" s="5">
        <v>6</v>
      </c>
      <c r="B17" s="7" t="s">
        <v>1901</v>
      </c>
      <c r="C17" s="10" t="s">
        <v>221</v>
      </c>
      <c r="D17" s="11" t="s">
        <v>222</v>
      </c>
      <c r="E17" s="70">
        <v>50000</v>
      </c>
      <c r="F17" s="70">
        <v>50000</v>
      </c>
      <c r="G17" s="70">
        <v>50000</v>
      </c>
      <c r="H17" s="70">
        <v>50000</v>
      </c>
      <c r="I17" s="70">
        <v>50000</v>
      </c>
      <c r="J17" s="9" t="s">
        <v>1173</v>
      </c>
      <c r="K17" s="9" t="s">
        <v>1161</v>
      </c>
      <c r="L17" s="9" t="s">
        <v>1162</v>
      </c>
    </row>
    <row r="18" spans="1:12" s="20" customFormat="1" ht="75">
      <c r="A18" s="5">
        <v>7</v>
      </c>
      <c r="B18" s="7" t="s">
        <v>1902</v>
      </c>
      <c r="C18" s="10" t="s">
        <v>221</v>
      </c>
      <c r="D18" s="11" t="s">
        <v>222</v>
      </c>
      <c r="E18" s="70">
        <v>50000</v>
      </c>
      <c r="F18" s="70">
        <v>50000</v>
      </c>
      <c r="G18" s="70">
        <v>50000</v>
      </c>
      <c r="H18" s="70">
        <v>50000</v>
      </c>
      <c r="I18" s="70">
        <v>50000</v>
      </c>
      <c r="J18" s="9" t="s">
        <v>1173</v>
      </c>
      <c r="K18" s="9" t="s">
        <v>1161</v>
      </c>
      <c r="L18" s="9" t="s">
        <v>1162</v>
      </c>
    </row>
    <row r="19" spans="1:12" s="20" customFormat="1" ht="75">
      <c r="A19" s="5">
        <v>8</v>
      </c>
      <c r="B19" s="7" t="s">
        <v>1903</v>
      </c>
      <c r="C19" s="10" t="s">
        <v>221</v>
      </c>
      <c r="D19" s="11" t="s">
        <v>222</v>
      </c>
      <c r="E19" s="70">
        <v>100000</v>
      </c>
      <c r="F19" s="70">
        <v>100000</v>
      </c>
      <c r="G19" s="70">
        <v>100000</v>
      </c>
      <c r="H19" s="70">
        <v>100000</v>
      </c>
      <c r="I19" s="70">
        <v>100000</v>
      </c>
      <c r="J19" s="9" t="s">
        <v>1173</v>
      </c>
      <c r="K19" s="9" t="s">
        <v>1161</v>
      </c>
      <c r="L19" s="9" t="s">
        <v>1162</v>
      </c>
    </row>
    <row r="20" spans="1:12" s="20" customFormat="1" ht="75">
      <c r="A20" s="5">
        <v>9</v>
      </c>
      <c r="B20" s="7" t="s">
        <v>1904</v>
      </c>
      <c r="C20" s="10" t="s">
        <v>221</v>
      </c>
      <c r="D20" s="11" t="s">
        <v>222</v>
      </c>
      <c r="E20" s="70">
        <v>100000</v>
      </c>
      <c r="F20" s="70">
        <v>100000</v>
      </c>
      <c r="G20" s="70">
        <v>100000</v>
      </c>
      <c r="H20" s="70">
        <v>100000</v>
      </c>
      <c r="I20" s="70">
        <v>100000</v>
      </c>
      <c r="J20" s="9" t="s">
        <v>1173</v>
      </c>
      <c r="K20" s="9" t="s">
        <v>1161</v>
      </c>
      <c r="L20" s="9" t="s">
        <v>1162</v>
      </c>
    </row>
    <row r="21" spans="1:12" s="20" customFormat="1" ht="75">
      <c r="A21" s="5">
        <v>10</v>
      </c>
      <c r="B21" s="7" t="s">
        <v>1905</v>
      </c>
      <c r="C21" s="10" t="s">
        <v>221</v>
      </c>
      <c r="D21" s="11" t="s">
        <v>222</v>
      </c>
      <c r="E21" s="70">
        <v>100000</v>
      </c>
      <c r="F21" s="70">
        <v>100000</v>
      </c>
      <c r="G21" s="70">
        <v>100000</v>
      </c>
      <c r="H21" s="70">
        <v>100000</v>
      </c>
      <c r="I21" s="70">
        <v>100000</v>
      </c>
      <c r="J21" s="9" t="s">
        <v>1173</v>
      </c>
      <c r="K21" s="9" t="s">
        <v>1161</v>
      </c>
      <c r="L21" s="9" t="s">
        <v>1162</v>
      </c>
    </row>
    <row r="22" spans="1:12" s="20" customFormat="1" ht="75">
      <c r="A22" s="5">
        <v>11</v>
      </c>
      <c r="B22" s="7" t="s">
        <v>1906</v>
      </c>
      <c r="C22" s="10" t="s">
        <v>221</v>
      </c>
      <c r="D22" s="11" t="s">
        <v>222</v>
      </c>
      <c r="E22" s="70">
        <v>100000</v>
      </c>
      <c r="F22" s="70">
        <v>100000</v>
      </c>
      <c r="G22" s="70">
        <v>100000</v>
      </c>
      <c r="H22" s="70">
        <v>100000</v>
      </c>
      <c r="I22" s="70">
        <v>100000</v>
      </c>
      <c r="J22" s="9" t="s">
        <v>1173</v>
      </c>
      <c r="K22" s="9" t="s">
        <v>1161</v>
      </c>
      <c r="L22" s="9" t="s">
        <v>1162</v>
      </c>
    </row>
    <row r="23" spans="1:12" s="20" customFormat="1" ht="75">
      <c r="A23" s="5">
        <v>12</v>
      </c>
      <c r="B23" s="7" t="s">
        <v>1907</v>
      </c>
      <c r="C23" s="10" t="s">
        <v>221</v>
      </c>
      <c r="D23" s="11" t="s">
        <v>222</v>
      </c>
      <c r="E23" s="70">
        <v>100000</v>
      </c>
      <c r="F23" s="70">
        <v>100000</v>
      </c>
      <c r="G23" s="70">
        <v>100000</v>
      </c>
      <c r="H23" s="70">
        <v>100000</v>
      </c>
      <c r="I23" s="70">
        <v>100000</v>
      </c>
      <c r="J23" s="9" t="s">
        <v>1173</v>
      </c>
      <c r="K23" s="9" t="s">
        <v>1161</v>
      </c>
      <c r="L23" s="9" t="s">
        <v>1162</v>
      </c>
    </row>
    <row r="24" spans="1:12" s="20" customFormat="1" ht="75">
      <c r="A24" s="5">
        <v>13</v>
      </c>
      <c r="B24" s="7" t="s">
        <v>1908</v>
      </c>
      <c r="C24" s="10" t="s">
        <v>221</v>
      </c>
      <c r="D24" s="11" t="s">
        <v>222</v>
      </c>
      <c r="E24" s="70">
        <v>100000</v>
      </c>
      <c r="F24" s="70">
        <v>100000</v>
      </c>
      <c r="G24" s="70">
        <v>100000</v>
      </c>
      <c r="H24" s="70">
        <v>100000</v>
      </c>
      <c r="I24" s="70">
        <v>100000</v>
      </c>
      <c r="J24" s="9" t="s">
        <v>1173</v>
      </c>
      <c r="K24" s="9" t="s">
        <v>1161</v>
      </c>
      <c r="L24" s="9" t="s">
        <v>1162</v>
      </c>
    </row>
    <row r="25" spans="1:12" s="20" customFormat="1" ht="75">
      <c r="A25" s="5">
        <v>14</v>
      </c>
      <c r="B25" s="7" t="s">
        <v>1909</v>
      </c>
      <c r="C25" s="10" t="s">
        <v>221</v>
      </c>
      <c r="D25" s="11" t="s">
        <v>222</v>
      </c>
      <c r="E25" s="70">
        <v>100000</v>
      </c>
      <c r="F25" s="70">
        <v>100000</v>
      </c>
      <c r="G25" s="70">
        <v>100000</v>
      </c>
      <c r="H25" s="70">
        <v>100000</v>
      </c>
      <c r="I25" s="70">
        <v>100000</v>
      </c>
      <c r="J25" s="9" t="s">
        <v>1173</v>
      </c>
      <c r="K25" s="9" t="s">
        <v>1161</v>
      </c>
      <c r="L25" s="9" t="s">
        <v>1162</v>
      </c>
    </row>
    <row r="26" spans="1:12" ht="75">
      <c r="A26" s="6">
        <v>15</v>
      </c>
      <c r="B26" s="7" t="s">
        <v>1910</v>
      </c>
      <c r="C26" s="10" t="s">
        <v>221</v>
      </c>
      <c r="D26" s="11" t="s">
        <v>222</v>
      </c>
      <c r="E26" s="70">
        <v>100000</v>
      </c>
      <c r="F26" s="70">
        <v>100000</v>
      </c>
      <c r="G26" s="70">
        <v>100000</v>
      </c>
      <c r="H26" s="70">
        <v>100000</v>
      </c>
      <c r="I26" s="70">
        <v>100000</v>
      </c>
      <c r="J26" s="9" t="s">
        <v>1173</v>
      </c>
      <c r="K26" s="9" t="s">
        <v>1161</v>
      </c>
      <c r="L26" s="9" t="s">
        <v>1162</v>
      </c>
    </row>
    <row r="27" spans="1:12" ht="75">
      <c r="A27" s="6">
        <v>16</v>
      </c>
      <c r="B27" s="7" t="s">
        <v>1911</v>
      </c>
      <c r="C27" s="10" t="s">
        <v>221</v>
      </c>
      <c r="D27" s="11" t="s">
        <v>222</v>
      </c>
      <c r="E27" s="70">
        <v>500000</v>
      </c>
      <c r="F27" s="70">
        <v>500000</v>
      </c>
      <c r="G27" s="70">
        <v>500000</v>
      </c>
      <c r="H27" s="70">
        <v>500000</v>
      </c>
      <c r="I27" s="70">
        <v>500000</v>
      </c>
      <c r="J27" s="9" t="s">
        <v>1173</v>
      </c>
      <c r="K27" s="9" t="s">
        <v>1161</v>
      </c>
      <c r="L27" s="9" t="s">
        <v>1162</v>
      </c>
    </row>
    <row r="28" spans="1:12" ht="75">
      <c r="A28" s="6">
        <v>17</v>
      </c>
      <c r="B28" s="7" t="s">
        <v>1912</v>
      </c>
      <c r="C28" s="10" t="s">
        <v>221</v>
      </c>
      <c r="D28" s="11" t="s">
        <v>222</v>
      </c>
      <c r="E28" s="70">
        <v>50000</v>
      </c>
      <c r="F28" s="70">
        <v>50000</v>
      </c>
      <c r="G28" s="70">
        <v>50000</v>
      </c>
      <c r="H28" s="70">
        <v>50000</v>
      </c>
      <c r="I28" s="70">
        <v>50000</v>
      </c>
      <c r="J28" s="9" t="s">
        <v>1173</v>
      </c>
      <c r="K28" s="9" t="s">
        <v>1161</v>
      </c>
      <c r="L28" s="9" t="s">
        <v>1162</v>
      </c>
    </row>
    <row r="29" spans="1:12" ht="75">
      <c r="A29" s="6">
        <v>18</v>
      </c>
      <c r="B29" s="7" t="s">
        <v>1913</v>
      </c>
      <c r="C29" s="10" t="s">
        <v>221</v>
      </c>
      <c r="D29" s="11" t="s">
        <v>222</v>
      </c>
      <c r="E29" s="70">
        <v>50000</v>
      </c>
      <c r="F29" s="70">
        <v>50000</v>
      </c>
      <c r="G29" s="70">
        <v>50000</v>
      </c>
      <c r="H29" s="70">
        <v>50000</v>
      </c>
      <c r="I29" s="70">
        <v>50000</v>
      </c>
      <c r="J29" s="9" t="s">
        <v>1173</v>
      </c>
      <c r="K29" s="9" t="s">
        <v>1161</v>
      </c>
      <c r="L29" s="9" t="s">
        <v>1162</v>
      </c>
    </row>
    <row r="30" spans="1:12" ht="75">
      <c r="A30" s="6">
        <v>19</v>
      </c>
      <c r="B30" s="7" t="s">
        <v>1914</v>
      </c>
      <c r="C30" s="10" t="s">
        <v>221</v>
      </c>
      <c r="D30" s="11" t="s">
        <v>222</v>
      </c>
      <c r="E30" s="70">
        <v>100000</v>
      </c>
      <c r="F30" s="70">
        <v>100000</v>
      </c>
      <c r="G30" s="70">
        <v>100000</v>
      </c>
      <c r="H30" s="70">
        <v>100000</v>
      </c>
      <c r="I30" s="70">
        <v>100000</v>
      </c>
      <c r="J30" s="9" t="s">
        <v>1173</v>
      </c>
      <c r="K30" s="9" t="s">
        <v>1161</v>
      </c>
      <c r="L30" s="9" t="s">
        <v>1162</v>
      </c>
    </row>
    <row r="31" spans="1:12" ht="75">
      <c r="A31" s="6">
        <v>20</v>
      </c>
      <c r="B31" s="7" t="s">
        <v>1915</v>
      </c>
      <c r="C31" s="10" t="s">
        <v>221</v>
      </c>
      <c r="D31" s="11" t="s">
        <v>222</v>
      </c>
      <c r="E31" s="70">
        <v>50000</v>
      </c>
      <c r="F31" s="70">
        <v>50000</v>
      </c>
      <c r="G31" s="70">
        <v>50000</v>
      </c>
      <c r="H31" s="70">
        <v>50000</v>
      </c>
      <c r="I31" s="70">
        <v>50000</v>
      </c>
      <c r="J31" s="9" t="s">
        <v>1173</v>
      </c>
      <c r="K31" s="9" t="s">
        <v>1161</v>
      </c>
      <c r="L31" s="9" t="s">
        <v>1162</v>
      </c>
    </row>
    <row r="32" spans="1:12" ht="75">
      <c r="A32" s="6">
        <v>21</v>
      </c>
      <c r="B32" s="7" t="s">
        <v>1916</v>
      </c>
      <c r="C32" s="10" t="s">
        <v>221</v>
      </c>
      <c r="D32" s="11" t="s">
        <v>222</v>
      </c>
      <c r="E32" s="70">
        <v>50000</v>
      </c>
      <c r="F32" s="70">
        <v>50000</v>
      </c>
      <c r="G32" s="70">
        <v>50000</v>
      </c>
      <c r="H32" s="70">
        <v>50000</v>
      </c>
      <c r="I32" s="70">
        <v>50000</v>
      </c>
      <c r="J32" s="9" t="s">
        <v>1173</v>
      </c>
      <c r="K32" s="9" t="s">
        <v>1161</v>
      </c>
      <c r="L32" s="9" t="s">
        <v>1162</v>
      </c>
    </row>
    <row r="33" spans="1:12" ht="75">
      <c r="A33" s="6">
        <v>22</v>
      </c>
      <c r="B33" s="7" t="s">
        <v>1917</v>
      </c>
      <c r="C33" s="10" t="s">
        <v>221</v>
      </c>
      <c r="D33" s="11" t="s">
        <v>222</v>
      </c>
      <c r="E33" s="70">
        <v>50000</v>
      </c>
      <c r="F33" s="70">
        <v>50000</v>
      </c>
      <c r="G33" s="70">
        <v>50000</v>
      </c>
      <c r="H33" s="70">
        <v>50000</v>
      </c>
      <c r="I33" s="70">
        <v>50000</v>
      </c>
      <c r="J33" s="9" t="s">
        <v>1173</v>
      </c>
      <c r="K33" s="9" t="s">
        <v>1161</v>
      </c>
      <c r="L33" s="9" t="s">
        <v>1162</v>
      </c>
    </row>
    <row r="34" spans="1:12" ht="75">
      <c r="A34" s="6">
        <v>23</v>
      </c>
      <c r="B34" s="7" t="s">
        <v>1918</v>
      </c>
      <c r="C34" s="10" t="s">
        <v>221</v>
      </c>
      <c r="D34" s="11" t="s">
        <v>222</v>
      </c>
      <c r="E34" s="70">
        <v>50000</v>
      </c>
      <c r="F34" s="70">
        <v>50000</v>
      </c>
      <c r="G34" s="70">
        <v>50000</v>
      </c>
      <c r="H34" s="70">
        <v>50000</v>
      </c>
      <c r="I34" s="70">
        <v>50000</v>
      </c>
      <c r="J34" s="9" t="s">
        <v>1173</v>
      </c>
      <c r="K34" s="9" t="s">
        <v>1161</v>
      </c>
      <c r="L34" s="9" t="s">
        <v>1162</v>
      </c>
    </row>
    <row r="35" spans="1:12" ht="75">
      <c r="A35" s="6">
        <v>24</v>
      </c>
      <c r="B35" s="7" t="s">
        <v>1919</v>
      </c>
      <c r="C35" s="10" t="s">
        <v>221</v>
      </c>
      <c r="D35" s="11" t="s">
        <v>222</v>
      </c>
      <c r="E35" s="70">
        <v>50000</v>
      </c>
      <c r="F35" s="70">
        <v>50000</v>
      </c>
      <c r="G35" s="70">
        <v>50000</v>
      </c>
      <c r="H35" s="70">
        <v>50000</v>
      </c>
      <c r="I35" s="70">
        <v>50000</v>
      </c>
      <c r="J35" s="9" t="s">
        <v>1173</v>
      </c>
      <c r="K35" s="9" t="s">
        <v>1161</v>
      </c>
      <c r="L35" s="9" t="s">
        <v>1162</v>
      </c>
    </row>
    <row r="36" spans="1:12" ht="75">
      <c r="A36" s="6">
        <v>25</v>
      </c>
      <c r="B36" s="7" t="s">
        <v>1920</v>
      </c>
      <c r="C36" s="10" t="s">
        <v>221</v>
      </c>
      <c r="D36" s="11" t="s">
        <v>222</v>
      </c>
      <c r="E36" s="70">
        <v>100000</v>
      </c>
      <c r="F36" s="70">
        <v>100000</v>
      </c>
      <c r="G36" s="70">
        <v>100000</v>
      </c>
      <c r="H36" s="70">
        <v>100000</v>
      </c>
      <c r="I36" s="70">
        <v>100000</v>
      </c>
      <c r="J36" s="9" t="s">
        <v>1173</v>
      </c>
      <c r="K36" s="9" t="s">
        <v>1161</v>
      </c>
      <c r="L36" s="9" t="s">
        <v>1162</v>
      </c>
    </row>
    <row r="37" spans="1:12" ht="75">
      <c r="A37" s="6">
        <v>26</v>
      </c>
      <c r="B37" s="7" t="s">
        <v>1921</v>
      </c>
      <c r="C37" s="10" t="s">
        <v>221</v>
      </c>
      <c r="D37" s="11" t="s">
        <v>222</v>
      </c>
      <c r="E37" s="70">
        <v>100000</v>
      </c>
      <c r="F37" s="70">
        <v>100000</v>
      </c>
      <c r="G37" s="70">
        <v>100000</v>
      </c>
      <c r="H37" s="70">
        <v>100000</v>
      </c>
      <c r="I37" s="70">
        <v>100000</v>
      </c>
      <c r="J37" s="9" t="s">
        <v>1173</v>
      </c>
      <c r="K37" s="9" t="s">
        <v>1161</v>
      </c>
      <c r="L37" s="9" t="s">
        <v>1162</v>
      </c>
    </row>
    <row r="38" spans="1:12" ht="75">
      <c r="A38" s="6">
        <v>27</v>
      </c>
      <c r="B38" s="7" t="s">
        <v>1922</v>
      </c>
      <c r="C38" s="10" t="s">
        <v>221</v>
      </c>
      <c r="D38" s="11" t="s">
        <v>222</v>
      </c>
      <c r="E38" s="70">
        <v>100000</v>
      </c>
      <c r="F38" s="70">
        <v>100000</v>
      </c>
      <c r="G38" s="70">
        <v>100000</v>
      </c>
      <c r="H38" s="70">
        <v>100000</v>
      </c>
      <c r="I38" s="70">
        <v>100000</v>
      </c>
      <c r="J38" s="9" t="s">
        <v>1173</v>
      </c>
      <c r="K38" s="9" t="s">
        <v>1161</v>
      </c>
      <c r="L38" s="9" t="s">
        <v>1162</v>
      </c>
    </row>
    <row r="39" spans="1:12" ht="75">
      <c r="A39" s="6">
        <v>28</v>
      </c>
      <c r="B39" s="7" t="s">
        <v>1923</v>
      </c>
      <c r="C39" s="10" t="s">
        <v>221</v>
      </c>
      <c r="D39" s="11" t="s">
        <v>222</v>
      </c>
      <c r="E39" s="70">
        <v>100000</v>
      </c>
      <c r="F39" s="70">
        <v>100000</v>
      </c>
      <c r="G39" s="70">
        <v>100000</v>
      </c>
      <c r="H39" s="70">
        <v>100000</v>
      </c>
      <c r="I39" s="70">
        <v>100000</v>
      </c>
      <c r="J39" s="9" t="s">
        <v>1173</v>
      </c>
      <c r="K39" s="9" t="s">
        <v>1161</v>
      </c>
      <c r="L39" s="9" t="s">
        <v>1162</v>
      </c>
    </row>
    <row r="40" spans="1:12" ht="75">
      <c r="A40" s="6">
        <v>29</v>
      </c>
      <c r="B40" s="7" t="s">
        <v>1924</v>
      </c>
      <c r="C40" s="10" t="s">
        <v>221</v>
      </c>
      <c r="D40" s="11" t="s">
        <v>222</v>
      </c>
      <c r="E40" s="70">
        <v>100000</v>
      </c>
      <c r="F40" s="70">
        <v>100000</v>
      </c>
      <c r="G40" s="70">
        <v>100000</v>
      </c>
      <c r="H40" s="70">
        <v>100000</v>
      </c>
      <c r="I40" s="70">
        <v>100000</v>
      </c>
      <c r="J40" s="9" t="s">
        <v>1173</v>
      </c>
      <c r="K40" s="9" t="s">
        <v>1161</v>
      </c>
      <c r="L40" s="9" t="s">
        <v>1162</v>
      </c>
    </row>
    <row r="41" spans="1:12" ht="75">
      <c r="A41" s="6">
        <v>30</v>
      </c>
      <c r="B41" s="7" t="s">
        <v>1925</v>
      </c>
      <c r="C41" s="10" t="s">
        <v>221</v>
      </c>
      <c r="D41" s="11" t="s">
        <v>222</v>
      </c>
      <c r="E41" s="70">
        <v>100000</v>
      </c>
      <c r="F41" s="70">
        <v>100000</v>
      </c>
      <c r="G41" s="70">
        <v>100000</v>
      </c>
      <c r="H41" s="70">
        <v>100000</v>
      </c>
      <c r="I41" s="70">
        <v>100000</v>
      </c>
      <c r="J41" s="9" t="s">
        <v>1173</v>
      </c>
      <c r="K41" s="9" t="s">
        <v>1161</v>
      </c>
      <c r="L41" s="9" t="s">
        <v>1162</v>
      </c>
    </row>
    <row r="42" spans="1:12" ht="75">
      <c r="A42" s="6">
        <v>31</v>
      </c>
      <c r="B42" s="7" t="s">
        <v>1926</v>
      </c>
      <c r="C42" s="10" t="s">
        <v>221</v>
      </c>
      <c r="D42" s="11" t="s">
        <v>222</v>
      </c>
      <c r="E42" s="70">
        <v>100000</v>
      </c>
      <c r="F42" s="70">
        <v>100000</v>
      </c>
      <c r="G42" s="70">
        <v>100000</v>
      </c>
      <c r="H42" s="70">
        <v>100000</v>
      </c>
      <c r="I42" s="70">
        <v>100000</v>
      </c>
      <c r="J42" s="9" t="s">
        <v>1173</v>
      </c>
      <c r="K42" s="9" t="s">
        <v>1161</v>
      </c>
      <c r="L42" s="9" t="s">
        <v>1162</v>
      </c>
    </row>
    <row r="43" spans="1:12" ht="75">
      <c r="A43" s="6">
        <v>32</v>
      </c>
      <c r="B43" s="7" t="s">
        <v>1927</v>
      </c>
      <c r="C43" s="10" t="s">
        <v>221</v>
      </c>
      <c r="D43" s="11" t="s">
        <v>222</v>
      </c>
      <c r="E43" s="70">
        <v>100000</v>
      </c>
      <c r="F43" s="70">
        <v>100000</v>
      </c>
      <c r="G43" s="70">
        <v>100000</v>
      </c>
      <c r="H43" s="70">
        <v>100000</v>
      </c>
      <c r="I43" s="70">
        <v>100000</v>
      </c>
      <c r="J43" s="9" t="s">
        <v>1173</v>
      </c>
      <c r="K43" s="9" t="s">
        <v>1161</v>
      </c>
      <c r="L43" s="9" t="s">
        <v>1162</v>
      </c>
    </row>
    <row r="44" spans="1:12" ht="75">
      <c r="A44" s="6">
        <v>33</v>
      </c>
      <c r="B44" s="7" t="s">
        <v>1928</v>
      </c>
      <c r="C44" s="10" t="s">
        <v>221</v>
      </c>
      <c r="D44" s="11" t="s">
        <v>222</v>
      </c>
      <c r="E44" s="70">
        <v>100000</v>
      </c>
      <c r="F44" s="70">
        <v>100000</v>
      </c>
      <c r="G44" s="70">
        <v>100000</v>
      </c>
      <c r="H44" s="70">
        <v>100000</v>
      </c>
      <c r="I44" s="70">
        <v>100000</v>
      </c>
      <c r="J44" s="9" t="s">
        <v>1173</v>
      </c>
      <c r="K44" s="9" t="s">
        <v>1161</v>
      </c>
      <c r="L44" s="9" t="s">
        <v>1162</v>
      </c>
    </row>
    <row r="45" spans="1:12" ht="75">
      <c r="A45" s="6">
        <v>34</v>
      </c>
      <c r="B45" s="7" t="s">
        <v>1929</v>
      </c>
      <c r="C45" s="10" t="s">
        <v>221</v>
      </c>
      <c r="D45" s="11" t="s">
        <v>222</v>
      </c>
      <c r="E45" s="70">
        <v>100000</v>
      </c>
      <c r="F45" s="70">
        <v>100000</v>
      </c>
      <c r="G45" s="70">
        <v>100000</v>
      </c>
      <c r="H45" s="70">
        <v>100000</v>
      </c>
      <c r="I45" s="70">
        <v>100000</v>
      </c>
      <c r="J45" s="9" t="s">
        <v>1173</v>
      </c>
      <c r="K45" s="9" t="s">
        <v>1161</v>
      </c>
      <c r="L45" s="9" t="s">
        <v>1162</v>
      </c>
    </row>
    <row r="46" spans="1:12" ht="75">
      <c r="A46" s="6">
        <v>35</v>
      </c>
      <c r="B46" s="7" t="s">
        <v>1930</v>
      </c>
      <c r="C46" s="10" t="s">
        <v>221</v>
      </c>
      <c r="D46" s="11" t="s">
        <v>222</v>
      </c>
      <c r="E46" s="70">
        <v>100000</v>
      </c>
      <c r="F46" s="70">
        <v>100000</v>
      </c>
      <c r="G46" s="70">
        <v>100000</v>
      </c>
      <c r="H46" s="70">
        <v>100000</v>
      </c>
      <c r="I46" s="70">
        <v>100000</v>
      </c>
      <c r="J46" s="9" t="s">
        <v>1173</v>
      </c>
      <c r="K46" s="9" t="s">
        <v>1161</v>
      </c>
      <c r="L46" s="9" t="s">
        <v>1162</v>
      </c>
    </row>
    <row r="47" spans="1:12" ht="75">
      <c r="A47" s="6">
        <v>36</v>
      </c>
      <c r="B47" s="7" t="s">
        <v>1931</v>
      </c>
      <c r="C47" s="10" t="s">
        <v>221</v>
      </c>
      <c r="D47" s="11" t="s">
        <v>222</v>
      </c>
      <c r="E47" s="70">
        <v>100000</v>
      </c>
      <c r="F47" s="70">
        <v>100000</v>
      </c>
      <c r="G47" s="70">
        <v>100000</v>
      </c>
      <c r="H47" s="70">
        <v>100000</v>
      </c>
      <c r="I47" s="70">
        <v>100000</v>
      </c>
      <c r="J47" s="9" t="s">
        <v>1173</v>
      </c>
      <c r="K47" s="9" t="s">
        <v>1161</v>
      </c>
      <c r="L47" s="9" t="s">
        <v>1162</v>
      </c>
    </row>
    <row r="48" spans="1:12" ht="75">
      <c r="A48" s="6">
        <v>37</v>
      </c>
      <c r="B48" s="7" t="s">
        <v>1932</v>
      </c>
      <c r="C48" s="102" t="s">
        <v>1354</v>
      </c>
      <c r="D48" s="11" t="s">
        <v>222</v>
      </c>
      <c r="E48" s="70">
        <v>100000</v>
      </c>
      <c r="F48" s="70">
        <v>100000</v>
      </c>
      <c r="G48" s="70">
        <v>100000</v>
      </c>
      <c r="H48" s="70">
        <v>100000</v>
      </c>
      <c r="I48" s="70">
        <v>100000</v>
      </c>
      <c r="J48" s="9" t="s">
        <v>1173</v>
      </c>
      <c r="K48" s="9" t="s">
        <v>1161</v>
      </c>
      <c r="L48" s="9" t="s">
        <v>1162</v>
      </c>
    </row>
    <row r="49" spans="1:12" ht="75">
      <c r="A49" s="6">
        <v>38</v>
      </c>
      <c r="B49" s="7" t="s">
        <v>1933</v>
      </c>
      <c r="C49" s="10" t="s">
        <v>221</v>
      </c>
      <c r="D49" s="11" t="s">
        <v>222</v>
      </c>
      <c r="E49" s="70">
        <v>100000</v>
      </c>
      <c r="F49" s="70">
        <v>100000</v>
      </c>
      <c r="G49" s="70">
        <v>100000</v>
      </c>
      <c r="H49" s="70">
        <v>100000</v>
      </c>
      <c r="I49" s="70">
        <v>100000</v>
      </c>
      <c r="J49" s="9" t="s">
        <v>1173</v>
      </c>
      <c r="K49" s="9" t="s">
        <v>1161</v>
      </c>
      <c r="L49" s="9" t="s">
        <v>1162</v>
      </c>
    </row>
    <row r="50" spans="1:12" ht="75">
      <c r="A50" s="6">
        <v>39</v>
      </c>
      <c r="B50" s="7" t="s">
        <v>1934</v>
      </c>
      <c r="C50" s="10" t="s">
        <v>221</v>
      </c>
      <c r="D50" s="11" t="s">
        <v>222</v>
      </c>
      <c r="E50" s="70">
        <v>100000</v>
      </c>
      <c r="F50" s="70">
        <v>100000</v>
      </c>
      <c r="G50" s="70">
        <v>100000</v>
      </c>
      <c r="H50" s="70">
        <v>100000</v>
      </c>
      <c r="I50" s="70">
        <v>100000</v>
      </c>
      <c r="J50" s="9" t="s">
        <v>1173</v>
      </c>
      <c r="K50" s="9" t="s">
        <v>1161</v>
      </c>
      <c r="L50" s="9" t="s">
        <v>1162</v>
      </c>
    </row>
    <row r="51" spans="1:12" ht="75">
      <c r="A51" s="6">
        <v>40</v>
      </c>
      <c r="B51" s="7" t="s">
        <v>1935</v>
      </c>
      <c r="C51" s="10" t="s">
        <v>221</v>
      </c>
      <c r="D51" s="11" t="s">
        <v>222</v>
      </c>
      <c r="E51" s="70">
        <v>100000</v>
      </c>
      <c r="F51" s="70">
        <v>100000</v>
      </c>
      <c r="G51" s="70">
        <v>100000</v>
      </c>
      <c r="H51" s="70">
        <v>100000</v>
      </c>
      <c r="I51" s="70">
        <v>100000</v>
      </c>
      <c r="J51" s="9" t="s">
        <v>1173</v>
      </c>
      <c r="K51" s="9" t="s">
        <v>1161</v>
      </c>
      <c r="L51" s="9" t="s">
        <v>1162</v>
      </c>
    </row>
    <row r="52" spans="1:12" ht="75">
      <c r="A52" s="6">
        <v>41</v>
      </c>
      <c r="B52" s="7" t="s">
        <v>1936</v>
      </c>
      <c r="C52" s="10" t="s">
        <v>221</v>
      </c>
      <c r="D52" s="11" t="s">
        <v>222</v>
      </c>
      <c r="E52" s="70">
        <v>100000</v>
      </c>
      <c r="F52" s="70">
        <v>100000</v>
      </c>
      <c r="G52" s="70">
        <v>100000</v>
      </c>
      <c r="H52" s="70">
        <v>100000</v>
      </c>
      <c r="I52" s="70">
        <v>100000</v>
      </c>
      <c r="J52" s="9" t="s">
        <v>1173</v>
      </c>
      <c r="K52" s="9" t="s">
        <v>1161</v>
      </c>
      <c r="L52" s="9" t="s">
        <v>1162</v>
      </c>
    </row>
    <row r="53" spans="1:12" ht="75">
      <c r="A53" s="6">
        <v>42</v>
      </c>
      <c r="B53" s="7" t="s">
        <v>1937</v>
      </c>
      <c r="C53" s="10" t="s">
        <v>221</v>
      </c>
      <c r="D53" s="11" t="s">
        <v>222</v>
      </c>
      <c r="E53" s="70">
        <v>100000</v>
      </c>
      <c r="F53" s="70">
        <v>100000</v>
      </c>
      <c r="G53" s="70">
        <v>100000</v>
      </c>
      <c r="H53" s="70">
        <v>100000</v>
      </c>
      <c r="I53" s="70">
        <v>100000</v>
      </c>
      <c r="J53" s="9" t="s">
        <v>1173</v>
      </c>
      <c r="K53" s="9" t="s">
        <v>1161</v>
      </c>
      <c r="L53" s="9" t="s">
        <v>1162</v>
      </c>
    </row>
    <row r="54" spans="1:12" ht="75">
      <c r="A54" s="6">
        <v>43</v>
      </c>
      <c r="B54" s="7" t="s">
        <v>1938</v>
      </c>
      <c r="C54" s="10" t="s">
        <v>221</v>
      </c>
      <c r="D54" s="11" t="s">
        <v>222</v>
      </c>
      <c r="E54" s="70">
        <v>100000</v>
      </c>
      <c r="F54" s="70">
        <v>100000</v>
      </c>
      <c r="G54" s="70">
        <v>100000</v>
      </c>
      <c r="H54" s="70">
        <v>100000</v>
      </c>
      <c r="I54" s="70">
        <v>100000</v>
      </c>
      <c r="J54" s="9" t="s">
        <v>1173</v>
      </c>
      <c r="K54" s="9" t="s">
        <v>1161</v>
      </c>
      <c r="L54" s="9" t="s">
        <v>1162</v>
      </c>
    </row>
    <row r="55" spans="1:12" ht="75">
      <c r="A55" s="6">
        <v>44</v>
      </c>
      <c r="B55" s="7" t="s">
        <v>1939</v>
      </c>
      <c r="C55" s="10" t="s">
        <v>221</v>
      </c>
      <c r="D55" s="11" t="s">
        <v>222</v>
      </c>
      <c r="E55" s="70">
        <v>100000</v>
      </c>
      <c r="F55" s="70">
        <v>100000</v>
      </c>
      <c r="G55" s="70">
        <v>100000</v>
      </c>
      <c r="H55" s="70">
        <v>100000</v>
      </c>
      <c r="I55" s="70">
        <v>100000</v>
      </c>
      <c r="J55" s="9" t="s">
        <v>1173</v>
      </c>
      <c r="K55" s="9" t="s">
        <v>1161</v>
      </c>
      <c r="L55" s="9" t="s">
        <v>1162</v>
      </c>
    </row>
    <row r="56" spans="1:12" ht="75">
      <c r="A56" s="6">
        <v>45</v>
      </c>
      <c r="B56" s="7" t="s">
        <v>1940</v>
      </c>
      <c r="C56" s="10" t="s">
        <v>221</v>
      </c>
      <c r="D56" s="11" t="s">
        <v>222</v>
      </c>
      <c r="E56" s="70">
        <v>50000</v>
      </c>
      <c r="F56" s="70">
        <v>50000</v>
      </c>
      <c r="G56" s="70">
        <v>50000</v>
      </c>
      <c r="H56" s="70">
        <v>50000</v>
      </c>
      <c r="I56" s="70">
        <v>50000</v>
      </c>
      <c r="J56" s="9" t="s">
        <v>1173</v>
      </c>
      <c r="K56" s="9" t="s">
        <v>1161</v>
      </c>
      <c r="L56" s="9" t="s">
        <v>1162</v>
      </c>
    </row>
    <row r="57" spans="1:12" ht="75">
      <c r="A57" s="6">
        <v>46</v>
      </c>
      <c r="B57" s="7" t="s">
        <v>1941</v>
      </c>
      <c r="C57" s="10" t="s">
        <v>221</v>
      </c>
      <c r="D57" s="11" t="s">
        <v>222</v>
      </c>
      <c r="E57" s="70">
        <v>100000</v>
      </c>
      <c r="F57" s="70">
        <v>100000</v>
      </c>
      <c r="G57" s="70">
        <v>100000</v>
      </c>
      <c r="H57" s="70">
        <v>100000</v>
      </c>
      <c r="I57" s="70">
        <v>100000</v>
      </c>
      <c r="J57" s="9" t="s">
        <v>1173</v>
      </c>
      <c r="K57" s="9" t="s">
        <v>1161</v>
      </c>
      <c r="L57" s="9" t="s">
        <v>1162</v>
      </c>
    </row>
    <row r="58" spans="1:12" ht="75">
      <c r="A58" s="6">
        <v>47</v>
      </c>
      <c r="B58" s="7" t="s">
        <v>1942</v>
      </c>
      <c r="C58" s="10" t="s">
        <v>221</v>
      </c>
      <c r="D58" s="11" t="s">
        <v>222</v>
      </c>
      <c r="E58" s="70">
        <v>100000</v>
      </c>
      <c r="F58" s="70">
        <v>100000</v>
      </c>
      <c r="G58" s="70">
        <v>100000</v>
      </c>
      <c r="H58" s="70">
        <v>100000</v>
      </c>
      <c r="I58" s="70">
        <v>100000</v>
      </c>
      <c r="J58" s="9" t="s">
        <v>1173</v>
      </c>
      <c r="K58" s="9" t="s">
        <v>1161</v>
      </c>
      <c r="L58" s="9" t="s">
        <v>1162</v>
      </c>
    </row>
    <row r="59" spans="1:12" ht="75">
      <c r="A59" s="6">
        <v>48</v>
      </c>
      <c r="B59" s="7" t="s">
        <v>1943</v>
      </c>
      <c r="C59" s="10" t="s">
        <v>221</v>
      </c>
      <c r="D59" s="11" t="s">
        <v>222</v>
      </c>
      <c r="E59" s="70">
        <v>100000</v>
      </c>
      <c r="F59" s="70">
        <v>100000</v>
      </c>
      <c r="G59" s="70">
        <v>100000</v>
      </c>
      <c r="H59" s="70">
        <v>100000</v>
      </c>
      <c r="I59" s="70">
        <v>100000</v>
      </c>
      <c r="J59" s="9" t="s">
        <v>1173</v>
      </c>
      <c r="K59" s="9" t="s">
        <v>1161</v>
      </c>
      <c r="L59" s="9" t="s">
        <v>1162</v>
      </c>
    </row>
    <row r="60" spans="1:12" ht="75">
      <c r="A60" s="6">
        <v>49</v>
      </c>
      <c r="B60" s="7" t="s">
        <v>1944</v>
      </c>
      <c r="C60" s="10" t="s">
        <v>221</v>
      </c>
      <c r="D60" s="11" t="s">
        <v>222</v>
      </c>
      <c r="E60" s="70">
        <v>100000</v>
      </c>
      <c r="F60" s="70">
        <v>100000</v>
      </c>
      <c r="G60" s="70">
        <v>100000</v>
      </c>
      <c r="H60" s="70">
        <v>100000</v>
      </c>
      <c r="I60" s="70">
        <v>100000</v>
      </c>
      <c r="J60" s="9" t="s">
        <v>1173</v>
      </c>
      <c r="K60" s="9" t="s">
        <v>1161</v>
      </c>
      <c r="L60" s="9" t="s">
        <v>1162</v>
      </c>
    </row>
    <row r="61" spans="1:12" ht="75">
      <c r="A61" s="6">
        <v>50</v>
      </c>
      <c r="B61" s="7" t="s">
        <v>1945</v>
      </c>
      <c r="C61" s="10" t="s">
        <v>221</v>
      </c>
      <c r="D61" s="11" t="s">
        <v>222</v>
      </c>
      <c r="E61" s="70">
        <v>100000</v>
      </c>
      <c r="F61" s="70">
        <v>100000</v>
      </c>
      <c r="G61" s="70">
        <v>100000</v>
      </c>
      <c r="H61" s="70">
        <v>100000</v>
      </c>
      <c r="I61" s="70">
        <v>100000</v>
      </c>
      <c r="J61" s="9" t="s">
        <v>1173</v>
      </c>
      <c r="K61" s="9" t="s">
        <v>1161</v>
      </c>
      <c r="L61" s="9" t="s">
        <v>1162</v>
      </c>
    </row>
    <row r="62" spans="1:12" ht="75">
      <c r="A62" s="6">
        <v>51</v>
      </c>
      <c r="B62" s="7" t="s">
        <v>1946</v>
      </c>
      <c r="C62" s="10" t="s">
        <v>221</v>
      </c>
      <c r="D62" s="11" t="s">
        <v>222</v>
      </c>
      <c r="E62" s="70">
        <v>100000</v>
      </c>
      <c r="F62" s="70">
        <v>100000</v>
      </c>
      <c r="G62" s="70">
        <v>100000</v>
      </c>
      <c r="H62" s="70">
        <v>100000</v>
      </c>
      <c r="I62" s="70">
        <v>100000</v>
      </c>
      <c r="J62" s="9" t="s">
        <v>1173</v>
      </c>
      <c r="K62" s="9" t="s">
        <v>1161</v>
      </c>
      <c r="L62" s="9" t="s">
        <v>1162</v>
      </c>
    </row>
    <row r="63" spans="1:12" ht="75">
      <c r="A63" s="6">
        <v>52</v>
      </c>
      <c r="B63" s="7" t="s">
        <v>1947</v>
      </c>
      <c r="C63" s="10" t="s">
        <v>221</v>
      </c>
      <c r="D63" s="11" t="s">
        <v>222</v>
      </c>
      <c r="E63" s="70">
        <v>100000</v>
      </c>
      <c r="F63" s="70">
        <v>100000</v>
      </c>
      <c r="G63" s="70">
        <v>100000</v>
      </c>
      <c r="H63" s="70">
        <v>100000</v>
      </c>
      <c r="I63" s="70">
        <v>100000</v>
      </c>
      <c r="J63" s="9" t="s">
        <v>1173</v>
      </c>
      <c r="K63" s="9" t="s">
        <v>1161</v>
      </c>
      <c r="L63" s="9" t="s">
        <v>1162</v>
      </c>
    </row>
    <row r="64" spans="1:12" ht="75">
      <c r="A64" s="6">
        <v>53</v>
      </c>
      <c r="B64" s="7" t="s">
        <v>1948</v>
      </c>
      <c r="C64" s="10" t="s">
        <v>221</v>
      </c>
      <c r="D64" s="11" t="s">
        <v>222</v>
      </c>
      <c r="E64" s="70">
        <v>100000</v>
      </c>
      <c r="F64" s="70">
        <v>100000</v>
      </c>
      <c r="G64" s="70">
        <v>100000</v>
      </c>
      <c r="H64" s="70">
        <v>100000</v>
      </c>
      <c r="I64" s="70">
        <v>100000</v>
      </c>
      <c r="J64" s="9" t="s">
        <v>1173</v>
      </c>
      <c r="K64" s="9" t="s">
        <v>1161</v>
      </c>
      <c r="L64" s="9" t="s">
        <v>1162</v>
      </c>
    </row>
    <row r="65" spans="1:12" ht="75">
      <c r="A65" s="6">
        <v>54</v>
      </c>
      <c r="B65" s="7" t="s">
        <v>1949</v>
      </c>
      <c r="C65" s="10" t="s">
        <v>221</v>
      </c>
      <c r="D65" s="11" t="s">
        <v>222</v>
      </c>
      <c r="E65" s="70">
        <v>100000</v>
      </c>
      <c r="F65" s="70">
        <v>100000</v>
      </c>
      <c r="G65" s="70">
        <v>100000</v>
      </c>
      <c r="H65" s="70">
        <v>100000</v>
      </c>
      <c r="I65" s="70">
        <v>100000</v>
      </c>
      <c r="J65" s="9" t="s">
        <v>1173</v>
      </c>
      <c r="K65" s="9" t="s">
        <v>1161</v>
      </c>
      <c r="L65" s="9" t="s">
        <v>1162</v>
      </c>
    </row>
    <row r="66" spans="1:12" ht="75">
      <c r="A66" s="6">
        <v>55</v>
      </c>
      <c r="B66" s="7" t="s">
        <v>1950</v>
      </c>
      <c r="C66" s="10" t="s">
        <v>221</v>
      </c>
      <c r="D66" s="11" t="s">
        <v>222</v>
      </c>
      <c r="E66" s="70">
        <v>100000</v>
      </c>
      <c r="F66" s="70">
        <v>100000</v>
      </c>
      <c r="G66" s="70">
        <v>100000</v>
      </c>
      <c r="H66" s="70">
        <v>100000</v>
      </c>
      <c r="I66" s="70">
        <v>100000</v>
      </c>
      <c r="J66" s="9" t="s">
        <v>1173</v>
      </c>
      <c r="K66" s="9" t="s">
        <v>1161</v>
      </c>
      <c r="L66" s="9" t="s">
        <v>1162</v>
      </c>
    </row>
    <row r="67" spans="1:12" ht="75">
      <c r="A67" s="6">
        <v>56</v>
      </c>
      <c r="B67" s="7" t="s">
        <v>1952</v>
      </c>
      <c r="C67" s="10" t="s">
        <v>221</v>
      </c>
      <c r="D67" s="11" t="s">
        <v>222</v>
      </c>
      <c r="E67" s="70">
        <v>100000</v>
      </c>
      <c r="F67" s="70">
        <v>100000</v>
      </c>
      <c r="G67" s="70">
        <v>100000</v>
      </c>
      <c r="H67" s="70">
        <v>100000</v>
      </c>
      <c r="I67" s="70">
        <v>100000</v>
      </c>
      <c r="J67" s="9" t="s">
        <v>1173</v>
      </c>
      <c r="K67" s="9" t="s">
        <v>1161</v>
      </c>
      <c r="L67" s="9" t="s">
        <v>1162</v>
      </c>
    </row>
    <row r="68" spans="1:12" ht="75">
      <c r="A68" s="6">
        <v>57</v>
      </c>
      <c r="B68" s="7" t="s">
        <v>1951</v>
      </c>
      <c r="C68" s="10" t="s">
        <v>221</v>
      </c>
      <c r="D68" s="11" t="s">
        <v>222</v>
      </c>
      <c r="E68" s="70">
        <v>100000</v>
      </c>
      <c r="F68" s="70">
        <v>100000</v>
      </c>
      <c r="G68" s="70">
        <v>100000</v>
      </c>
      <c r="H68" s="70">
        <v>100000</v>
      </c>
      <c r="I68" s="70">
        <v>100000</v>
      </c>
      <c r="J68" s="9" t="s">
        <v>1173</v>
      </c>
      <c r="K68" s="9" t="s">
        <v>1161</v>
      </c>
      <c r="L68" s="9" t="s">
        <v>1162</v>
      </c>
    </row>
    <row r="69" spans="1:12" ht="75">
      <c r="A69" s="6">
        <v>58</v>
      </c>
      <c r="B69" s="10" t="s">
        <v>1953</v>
      </c>
      <c r="C69" s="10" t="s">
        <v>221</v>
      </c>
      <c r="D69" s="11" t="s">
        <v>222</v>
      </c>
      <c r="E69" s="70">
        <v>50000</v>
      </c>
      <c r="F69" s="70">
        <v>50000</v>
      </c>
      <c r="G69" s="70">
        <v>50000</v>
      </c>
      <c r="H69" s="70">
        <v>50000</v>
      </c>
      <c r="I69" s="70">
        <v>50000</v>
      </c>
      <c r="J69" s="9" t="s">
        <v>1173</v>
      </c>
      <c r="K69" s="9" t="s">
        <v>1161</v>
      </c>
      <c r="L69" s="9" t="s">
        <v>1162</v>
      </c>
    </row>
    <row r="70" spans="1:12" ht="75">
      <c r="A70" s="6">
        <v>59</v>
      </c>
      <c r="B70" s="7" t="s">
        <v>1954</v>
      </c>
      <c r="C70" s="10" t="s">
        <v>221</v>
      </c>
      <c r="D70" s="11" t="s">
        <v>222</v>
      </c>
      <c r="E70" s="70">
        <v>50000</v>
      </c>
      <c r="F70" s="70">
        <v>50000</v>
      </c>
      <c r="G70" s="70">
        <v>50000</v>
      </c>
      <c r="H70" s="70">
        <v>50000</v>
      </c>
      <c r="I70" s="70">
        <v>50000</v>
      </c>
      <c r="J70" s="9" t="s">
        <v>1173</v>
      </c>
      <c r="K70" s="9" t="s">
        <v>1161</v>
      </c>
      <c r="L70" s="9" t="s">
        <v>1162</v>
      </c>
    </row>
    <row r="71" spans="1:12" ht="75">
      <c r="A71" s="6">
        <v>60</v>
      </c>
      <c r="B71" s="7" t="s">
        <v>1955</v>
      </c>
      <c r="C71" s="10" t="s">
        <v>221</v>
      </c>
      <c r="D71" s="11" t="s">
        <v>222</v>
      </c>
      <c r="E71" s="70">
        <v>50000</v>
      </c>
      <c r="F71" s="70">
        <v>50000</v>
      </c>
      <c r="G71" s="70">
        <v>50000</v>
      </c>
      <c r="H71" s="70">
        <v>50000</v>
      </c>
      <c r="I71" s="70">
        <v>50000</v>
      </c>
      <c r="J71" s="9" t="s">
        <v>1173</v>
      </c>
      <c r="K71" s="9" t="s">
        <v>1161</v>
      </c>
      <c r="L71" s="9" t="s">
        <v>1162</v>
      </c>
    </row>
    <row r="72" spans="1:12" ht="75">
      <c r="A72" s="6">
        <v>61</v>
      </c>
      <c r="B72" s="7" t="s">
        <v>1956</v>
      </c>
      <c r="C72" s="10" t="s">
        <v>221</v>
      </c>
      <c r="D72" s="11" t="s">
        <v>222</v>
      </c>
      <c r="E72" s="70">
        <v>50000</v>
      </c>
      <c r="F72" s="70">
        <v>50000</v>
      </c>
      <c r="G72" s="70">
        <v>50000</v>
      </c>
      <c r="H72" s="70">
        <v>50000</v>
      </c>
      <c r="I72" s="70">
        <v>50000</v>
      </c>
      <c r="J72" s="9" t="s">
        <v>1173</v>
      </c>
      <c r="K72" s="9" t="s">
        <v>1161</v>
      </c>
      <c r="L72" s="9" t="s">
        <v>1162</v>
      </c>
    </row>
    <row r="73" spans="1:12" ht="75">
      <c r="A73" s="6">
        <v>62</v>
      </c>
      <c r="B73" s="7" t="s">
        <v>1957</v>
      </c>
      <c r="C73" s="10" t="s">
        <v>221</v>
      </c>
      <c r="D73" s="11" t="s">
        <v>222</v>
      </c>
      <c r="E73" s="70">
        <v>50000</v>
      </c>
      <c r="F73" s="70">
        <v>50000</v>
      </c>
      <c r="G73" s="70">
        <v>50000</v>
      </c>
      <c r="H73" s="70">
        <v>50000</v>
      </c>
      <c r="I73" s="70">
        <v>50000</v>
      </c>
      <c r="J73" s="9" t="s">
        <v>1173</v>
      </c>
      <c r="K73" s="9" t="s">
        <v>1161</v>
      </c>
      <c r="L73" s="9" t="s">
        <v>1162</v>
      </c>
    </row>
    <row r="74" spans="1:12" ht="75">
      <c r="A74" s="6">
        <v>63</v>
      </c>
      <c r="B74" s="7" t="s">
        <v>1958</v>
      </c>
      <c r="C74" s="10" t="s">
        <v>221</v>
      </c>
      <c r="D74" s="11" t="s">
        <v>222</v>
      </c>
      <c r="E74" s="70">
        <v>50000</v>
      </c>
      <c r="F74" s="70">
        <v>50000</v>
      </c>
      <c r="G74" s="70">
        <v>50000</v>
      </c>
      <c r="H74" s="70">
        <v>50000</v>
      </c>
      <c r="I74" s="70">
        <v>50000</v>
      </c>
      <c r="J74" s="9" t="s">
        <v>1173</v>
      </c>
      <c r="K74" s="9" t="s">
        <v>1161</v>
      </c>
      <c r="L74" s="9" t="s">
        <v>1162</v>
      </c>
    </row>
    <row r="75" spans="1:12" ht="75">
      <c r="A75" s="6">
        <v>64</v>
      </c>
      <c r="B75" s="7" t="s">
        <v>1959</v>
      </c>
      <c r="C75" s="10" t="s">
        <v>221</v>
      </c>
      <c r="D75" s="11" t="s">
        <v>222</v>
      </c>
      <c r="E75" s="70">
        <v>50000</v>
      </c>
      <c r="F75" s="70">
        <v>50000</v>
      </c>
      <c r="G75" s="70">
        <v>50000</v>
      </c>
      <c r="H75" s="70">
        <v>50000</v>
      </c>
      <c r="I75" s="70">
        <v>50000</v>
      </c>
      <c r="J75" s="9" t="s">
        <v>1173</v>
      </c>
      <c r="K75" s="9" t="s">
        <v>1161</v>
      </c>
      <c r="L75" s="9" t="s">
        <v>1162</v>
      </c>
    </row>
    <row r="76" spans="1:12" ht="112.5">
      <c r="A76" s="6">
        <v>65</v>
      </c>
      <c r="B76" s="7" t="s">
        <v>1338</v>
      </c>
      <c r="C76" s="7" t="s">
        <v>1339</v>
      </c>
      <c r="D76" s="6" t="s">
        <v>1340</v>
      </c>
      <c r="E76" s="70">
        <v>50000</v>
      </c>
      <c r="F76" s="70">
        <v>50000</v>
      </c>
      <c r="G76" s="70">
        <v>50000</v>
      </c>
      <c r="H76" s="70">
        <v>50000</v>
      </c>
      <c r="I76" s="70">
        <v>50000</v>
      </c>
      <c r="J76" s="9" t="s">
        <v>1341</v>
      </c>
      <c r="K76" s="9" t="s">
        <v>1161</v>
      </c>
      <c r="L76" s="9" t="s">
        <v>1162</v>
      </c>
    </row>
    <row r="77" spans="1:12" ht="150">
      <c r="A77" s="27">
        <v>66</v>
      </c>
      <c r="B77" s="7" t="s">
        <v>2215</v>
      </c>
      <c r="C77" s="10" t="s">
        <v>2089</v>
      </c>
      <c r="D77" s="11" t="s">
        <v>1157</v>
      </c>
      <c r="E77" s="70">
        <v>300000</v>
      </c>
      <c r="F77" s="70">
        <v>300000</v>
      </c>
      <c r="G77" s="70">
        <v>300000</v>
      </c>
      <c r="H77" s="70">
        <v>300000</v>
      </c>
      <c r="I77" s="70">
        <v>300000</v>
      </c>
      <c r="J77" s="9" t="s">
        <v>1176</v>
      </c>
      <c r="K77" s="9" t="s">
        <v>1154</v>
      </c>
      <c r="L77" s="9" t="s">
        <v>1158</v>
      </c>
    </row>
    <row r="78" spans="1:12" ht="93.75">
      <c r="A78" s="27">
        <v>67</v>
      </c>
      <c r="B78" s="7" t="s">
        <v>1155</v>
      </c>
      <c r="C78" s="10" t="s">
        <v>284</v>
      </c>
      <c r="D78" s="11" t="s">
        <v>16</v>
      </c>
      <c r="E78" s="70">
        <v>30000</v>
      </c>
      <c r="F78" s="70">
        <v>30000</v>
      </c>
      <c r="G78" s="70">
        <v>30000</v>
      </c>
      <c r="H78" s="70">
        <v>30000</v>
      </c>
      <c r="I78" s="70">
        <v>30000</v>
      </c>
      <c r="J78" s="9" t="s">
        <v>1176</v>
      </c>
      <c r="K78" s="9" t="s">
        <v>1154</v>
      </c>
      <c r="L78" s="9" t="s">
        <v>1158</v>
      </c>
    </row>
    <row r="79" spans="1:12" ht="93.75">
      <c r="A79" s="27">
        <v>68</v>
      </c>
      <c r="B79" s="7" t="s">
        <v>285</v>
      </c>
      <c r="C79" s="10" t="s">
        <v>284</v>
      </c>
      <c r="D79" s="11" t="s">
        <v>159</v>
      </c>
      <c r="E79" s="70">
        <v>30000</v>
      </c>
      <c r="F79" s="70">
        <v>30000</v>
      </c>
      <c r="G79" s="70">
        <v>30000</v>
      </c>
      <c r="H79" s="70">
        <v>30000</v>
      </c>
      <c r="I79" s="70">
        <v>30000</v>
      </c>
      <c r="J79" s="9" t="s">
        <v>1176</v>
      </c>
      <c r="K79" s="9" t="s">
        <v>1154</v>
      </c>
      <c r="L79" s="9" t="s">
        <v>1158</v>
      </c>
    </row>
    <row r="80" spans="1:12" ht="93.75">
      <c r="A80" s="27">
        <v>69</v>
      </c>
      <c r="B80" s="7" t="s">
        <v>1186</v>
      </c>
      <c r="C80" s="10" t="s">
        <v>1187</v>
      </c>
      <c r="D80" s="11" t="s">
        <v>159</v>
      </c>
      <c r="E80" s="70">
        <v>30000</v>
      </c>
      <c r="F80" s="70">
        <v>30000</v>
      </c>
      <c r="G80" s="70">
        <v>30000</v>
      </c>
      <c r="H80" s="70">
        <v>30000</v>
      </c>
      <c r="I80" s="70">
        <v>30000</v>
      </c>
      <c r="J80" s="9" t="s">
        <v>1176</v>
      </c>
      <c r="K80" s="9" t="s">
        <v>1154</v>
      </c>
      <c r="L80" s="9" t="s">
        <v>1158</v>
      </c>
    </row>
    <row r="81" spans="1:12" ht="93.75">
      <c r="A81" s="27">
        <v>70</v>
      </c>
      <c r="B81" s="7" t="s">
        <v>777</v>
      </c>
      <c r="C81" s="10" t="s">
        <v>776</v>
      </c>
      <c r="D81" s="11" t="s">
        <v>159</v>
      </c>
      <c r="E81" s="70">
        <v>30000</v>
      </c>
      <c r="F81" s="70">
        <v>30000</v>
      </c>
      <c r="G81" s="70">
        <v>30000</v>
      </c>
      <c r="H81" s="70">
        <v>30000</v>
      </c>
      <c r="I81" s="70">
        <v>30000</v>
      </c>
      <c r="J81" s="9" t="s">
        <v>1176</v>
      </c>
      <c r="K81" s="9" t="s">
        <v>1154</v>
      </c>
      <c r="L81" s="9" t="s">
        <v>1158</v>
      </c>
    </row>
    <row r="82" spans="1:12" ht="93.75">
      <c r="A82" s="27">
        <v>71</v>
      </c>
      <c r="B82" s="7" t="s">
        <v>290</v>
      </c>
      <c r="C82" s="10" t="s">
        <v>291</v>
      </c>
      <c r="D82" s="11" t="s">
        <v>16</v>
      </c>
      <c r="E82" s="70">
        <v>20000</v>
      </c>
      <c r="F82" s="70">
        <v>20000</v>
      </c>
      <c r="G82" s="70">
        <v>20000</v>
      </c>
      <c r="H82" s="70">
        <v>20000</v>
      </c>
      <c r="I82" s="70">
        <v>20000</v>
      </c>
      <c r="J82" s="9" t="s">
        <v>1176</v>
      </c>
      <c r="K82" s="9" t="s">
        <v>1154</v>
      </c>
      <c r="L82" s="9" t="s">
        <v>1158</v>
      </c>
    </row>
    <row r="83" spans="1:12" ht="93.75">
      <c r="A83" s="27">
        <v>72</v>
      </c>
      <c r="B83" s="7" t="s">
        <v>773</v>
      </c>
      <c r="C83" s="10" t="s">
        <v>292</v>
      </c>
      <c r="D83" s="11" t="s">
        <v>686</v>
      </c>
      <c r="E83" s="70">
        <v>30000</v>
      </c>
      <c r="F83" s="70">
        <v>30000</v>
      </c>
      <c r="G83" s="70">
        <v>30000</v>
      </c>
      <c r="H83" s="70">
        <v>30000</v>
      </c>
      <c r="I83" s="70">
        <v>30000</v>
      </c>
      <c r="J83" s="9" t="s">
        <v>1176</v>
      </c>
      <c r="K83" s="9" t="s">
        <v>1154</v>
      </c>
      <c r="L83" s="9" t="s">
        <v>1158</v>
      </c>
    </row>
    <row r="84" spans="1:12" ht="135">
      <c r="A84" s="27">
        <v>73</v>
      </c>
      <c r="B84" s="28" t="s">
        <v>688</v>
      </c>
      <c r="C84" s="29" t="s">
        <v>689</v>
      </c>
      <c r="D84" s="30" t="s">
        <v>690</v>
      </c>
      <c r="E84" s="226">
        <v>35000</v>
      </c>
      <c r="F84" s="226">
        <v>35000</v>
      </c>
      <c r="G84" s="226">
        <v>35000</v>
      </c>
      <c r="H84" s="226">
        <v>35000</v>
      </c>
      <c r="I84" s="226">
        <v>35000</v>
      </c>
      <c r="J84" s="9" t="s">
        <v>1176</v>
      </c>
      <c r="K84" s="9" t="s">
        <v>1154</v>
      </c>
      <c r="L84" s="9" t="s">
        <v>1158</v>
      </c>
    </row>
    <row r="85" spans="1:12" ht="93.75">
      <c r="A85" s="27">
        <v>74</v>
      </c>
      <c r="B85" s="28" t="s">
        <v>691</v>
      </c>
      <c r="C85" s="29" t="s">
        <v>692</v>
      </c>
      <c r="D85" s="30" t="s">
        <v>693</v>
      </c>
      <c r="E85" s="226">
        <v>35000</v>
      </c>
      <c r="F85" s="226">
        <v>35000</v>
      </c>
      <c r="G85" s="226">
        <v>35000</v>
      </c>
      <c r="H85" s="226">
        <v>35000</v>
      </c>
      <c r="I85" s="226">
        <v>35000</v>
      </c>
      <c r="J85" s="9" t="s">
        <v>1176</v>
      </c>
      <c r="K85" s="9" t="s">
        <v>1154</v>
      </c>
      <c r="L85" s="9" t="s">
        <v>1158</v>
      </c>
    </row>
    <row r="86" spans="1:12" ht="93.75">
      <c r="A86" s="27">
        <v>75</v>
      </c>
      <c r="B86" s="28" t="s">
        <v>774</v>
      </c>
      <c r="C86" s="29" t="s">
        <v>775</v>
      </c>
      <c r="D86" s="30" t="s">
        <v>694</v>
      </c>
      <c r="E86" s="226">
        <v>35000</v>
      </c>
      <c r="F86" s="226">
        <v>35000</v>
      </c>
      <c r="G86" s="226">
        <v>35000</v>
      </c>
      <c r="H86" s="226">
        <v>35000</v>
      </c>
      <c r="I86" s="226">
        <v>35000</v>
      </c>
      <c r="J86" s="9" t="s">
        <v>1176</v>
      </c>
      <c r="K86" s="9" t="s">
        <v>1154</v>
      </c>
      <c r="L86" s="9" t="s">
        <v>1158</v>
      </c>
    </row>
    <row r="87" spans="1:12" ht="93.75">
      <c r="A87" s="27">
        <v>76</v>
      </c>
      <c r="B87" s="28" t="s">
        <v>756</v>
      </c>
      <c r="C87" s="29" t="s">
        <v>1691</v>
      </c>
      <c r="D87" s="30" t="s">
        <v>696</v>
      </c>
      <c r="E87" s="226">
        <v>30000</v>
      </c>
      <c r="F87" s="226">
        <v>30000</v>
      </c>
      <c r="G87" s="226">
        <v>30000</v>
      </c>
      <c r="H87" s="226">
        <v>30000</v>
      </c>
      <c r="I87" s="226">
        <v>30000</v>
      </c>
      <c r="J87" s="9" t="s">
        <v>1176</v>
      </c>
      <c r="K87" s="9" t="s">
        <v>1154</v>
      </c>
      <c r="L87" s="9" t="s">
        <v>1158</v>
      </c>
    </row>
    <row r="88" spans="1:12" ht="93.75">
      <c r="A88" s="27">
        <v>77</v>
      </c>
      <c r="B88" s="28" t="s">
        <v>1355</v>
      </c>
      <c r="C88" s="29" t="s">
        <v>1356</v>
      </c>
      <c r="D88" s="30" t="s">
        <v>1357</v>
      </c>
      <c r="E88" s="226">
        <v>30000</v>
      </c>
      <c r="F88" s="226">
        <v>30000</v>
      </c>
      <c r="G88" s="226">
        <v>30000</v>
      </c>
      <c r="H88" s="226">
        <v>30000</v>
      </c>
      <c r="I88" s="226">
        <v>30000</v>
      </c>
      <c r="J88" s="9" t="s">
        <v>1176</v>
      </c>
      <c r="K88" s="9" t="s">
        <v>1154</v>
      </c>
      <c r="L88" s="9" t="s">
        <v>1158</v>
      </c>
    </row>
    <row r="89" spans="1:12" ht="93.75">
      <c r="A89" s="5">
        <v>78</v>
      </c>
      <c r="B89" s="28" t="s">
        <v>1463</v>
      </c>
      <c r="C89" s="29" t="s">
        <v>1464</v>
      </c>
      <c r="D89" s="30" t="s">
        <v>159</v>
      </c>
      <c r="E89" s="226">
        <v>30000</v>
      </c>
      <c r="F89" s="226">
        <v>30000</v>
      </c>
      <c r="G89" s="226">
        <v>30000</v>
      </c>
      <c r="H89" s="226">
        <v>30000</v>
      </c>
      <c r="I89" s="226">
        <v>30000</v>
      </c>
      <c r="J89" s="9" t="s">
        <v>1176</v>
      </c>
      <c r="K89" s="9" t="s">
        <v>1154</v>
      </c>
      <c r="L89" s="9" t="s">
        <v>1158</v>
      </c>
    </row>
    <row r="90" spans="1:12" ht="93.75">
      <c r="A90" s="5">
        <v>79</v>
      </c>
      <c r="B90" s="28" t="s">
        <v>1465</v>
      </c>
      <c r="C90" s="29" t="s">
        <v>1466</v>
      </c>
      <c r="D90" s="30" t="s">
        <v>159</v>
      </c>
      <c r="E90" s="226">
        <v>30000</v>
      </c>
      <c r="F90" s="226">
        <v>30000</v>
      </c>
      <c r="G90" s="226">
        <v>30000</v>
      </c>
      <c r="H90" s="226">
        <v>30000</v>
      </c>
      <c r="I90" s="226">
        <v>30000</v>
      </c>
      <c r="J90" s="9" t="s">
        <v>1176</v>
      </c>
      <c r="K90" s="9" t="s">
        <v>1154</v>
      </c>
      <c r="L90" s="9" t="s">
        <v>1158</v>
      </c>
    </row>
    <row r="91" spans="1:12" ht="93.75">
      <c r="A91" s="5">
        <v>80</v>
      </c>
      <c r="B91" s="28" t="s">
        <v>1467</v>
      </c>
      <c r="C91" s="29" t="s">
        <v>1468</v>
      </c>
      <c r="D91" s="30" t="s">
        <v>159</v>
      </c>
      <c r="E91" s="226">
        <v>30000</v>
      </c>
      <c r="F91" s="226">
        <v>30000</v>
      </c>
      <c r="G91" s="226">
        <v>30000</v>
      </c>
      <c r="H91" s="226">
        <v>30000</v>
      </c>
      <c r="I91" s="226">
        <v>30000</v>
      </c>
      <c r="J91" s="9" t="s">
        <v>1176</v>
      </c>
      <c r="K91" s="9" t="s">
        <v>1154</v>
      </c>
      <c r="L91" s="9" t="s">
        <v>1158</v>
      </c>
    </row>
    <row r="92" spans="1:12" ht="93.75">
      <c r="A92" s="5">
        <v>81</v>
      </c>
      <c r="B92" s="28" t="s">
        <v>1684</v>
      </c>
      <c r="C92" s="28" t="s">
        <v>1688</v>
      </c>
      <c r="D92" s="30" t="s">
        <v>159</v>
      </c>
      <c r="E92" s="226">
        <v>50000</v>
      </c>
      <c r="F92" s="226">
        <v>50000</v>
      </c>
      <c r="G92" s="226">
        <v>50000</v>
      </c>
      <c r="H92" s="226">
        <v>50000</v>
      </c>
      <c r="I92" s="226">
        <v>50000</v>
      </c>
      <c r="J92" s="9" t="s">
        <v>1176</v>
      </c>
      <c r="K92" s="9" t="s">
        <v>1154</v>
      </c>
      <c r="L92" s="9" t="s">
        <v>1158</v>
      </c>
    </row>
    <row r="93" spans="1:12" ht="93.75">
      <c r="A93" s="5">
        <v>82</v>
      </c>
      <c r="B93" s="28" t="s">
        <v>1685</v>
      </c>
      <c r="C93" s="28" t="s">
        <v>1689</v>
      </c>
      <c r="D93" s="30" t="s">
        <v>159</v>
      </c>
      <c r="E93" s="226">
        <v>50000</v>
      </c>
      <c r="F93" s="226">
        <v>50000</v>
      </c>
      <c r="G93" s="226">
        <v>50000</v>
      </c>
      <c r="H93" s="226">
        <v>50000</v>
      </c>
      <c r="I93" s="226">
        <v>50000</v>
      </c>
      <c r="J93" s="9" t="s">
        <v>1176</v>
      </c>
      <c r="K93" s="9" t="s">
        <v>1154</v>
      </c>
      <c r="L93" s="9" t="s">
        <v>1158</v>
      </c>
    </row>
    <row r="94" spans="1:12" ht="93.75">
      <c r="A94" s="5">
        <v>83</v>
      </c>
      <c r="B94" s="28" t="s">
        <v>1686</v>
      </c>
      <c r="C94" s="28" t="s">
        <v>1690</v>
      </c>
      <c r="D94" s="30" t="s">
        <v>159</v>
      </c>
      <c r="E94" s="226">
        <v>50000</v>
      </c>
      <c r="F94" s="226">
        <v>50000</v>
      </c>
      <c r="G94" s="226">
        <v>50000</v>
      </c>
      <c r="H94" s="226">
        <v>50000</v>
      </c>
      <c r="I94" s="226">
        <v>50000</v>
      </c>
      <c r="J94" s="9" t="s">
        <v>1176</v>
      </c>
      <c r="K94" s="9" t="s">
        <v>1154</v>
      </c>
      <c r="L94" s="9" t="s">
        <v>1158</v>
      </c>
    </row>
    <row r="95" spans="1:12" ht="93.75">
      <c r="A95" s="5">
        <v>84</v>
      </c>
      <c r="B95" s="28" t="s">
        <v>1687</v>
      </c>
      <c r="C95" s="28" t="s">
        <v>1692</v>
      </c>
      <c r="D95" s="30" t="s">
        <v>159</v>
      </c>
      <c r="E95" s="226">
        <v>50000</v>
      </c>
      <c r="F95" s="226">
        <v>50000</v>
      </c>
      <c r="G95" s="226">
        <v>50000</v>
      </c>
      <c r="H95" s="226">
        <v>50000</v>
      </c>
      <c r="I95" s="226">
        <v>50000</v>
      </c>
      <c r="J95" s="9" t="s">
        <v>1176</v>
      </c>
      <c r="K95" s="9" t="s">
        <v>1154</v>
      </c>
      <c r="L95" s="9" t="s">
        <v>1158</v>
      </c>
    </row>
    <row r="96" spans="1:12" ht="93.75">
      <c r="A96" s="27">
        <v>85</v>
      </c>
      <c r="B96" s="28" t="s">
        <v>2071</v>
      </c>
      <c r="C96" s="28" t="s">
        <v>2072</v>
      </c>
      <c r="D96" s="30" t="s">
        <v>2073</v>
      </c>
      <c r="E96" s="226">
        <v>50000</v>
      </c>
      <c r="F96" s="226">
        <v>50000</v>
      </c>
      <c r="G96" s="226">
        <v>50000</v>
      </c>
      <c r="H96" s="226">
        <v>50000</v>
      </c>
      <c r="I96" s="226">
        <v>50000</v>
      </c>
      <c r="J96" s="9" t="s">
        <v>1176</v>
      </c>
      <c r="K96" s="9" t="s">
        <v>1154</v>
      </c>
      <c r="L96" s="9" t="s">
        <v>1158</v>
      </c>
    </row>
    <row r="97" spans="1:12" ht="93.75">
      <c r="A97" s="27">
        <v>86</v>
      </c>
      <c r="B97" s="28" t="s">
        <v>2074</v>
      </c>
      <c r="C97" s="28" t="s">
        <v>2075</v>
      </c>
      <c r="D97" s="30" t="s">
        <v>2076</v>
      </c>
      <c r="E97" s="226">
        <v>30000</v>
      </c>
      <c r="F97" s="226">
        <v>30000</v>
      </c>
      <c r="G97" s="226">
        <v>30000</v>
      </c>
      <c r="H97" s="226">
        <v>30000</v>
      </c>
      <c r="I97" s="226">
        <v>30000</v>
      </c>
      <c r="J97" s="9" t="s">
        <v>1176</v>
      </c>
      <c r="K97" s="9" t="s">
        <v>1154</v>
      </c>
      <c r="L97" s="9" t="s">
        <v>1158</v>
      </c>
    </row>
    <row r="98" spans="1:12" ht="93.75">
      <c r="A98" s="27">
        <v>87</v>
      </c>
      <c r="B98" s="28" t="s">
        <v>2209</v>
      </c>
      <c r="C98" s="28" t="s">
        <v>2210</v>
      </c>
      <c r="D98" s="30" t="s">
        <v>2211</v>
      </c>
      <c r="E98" s="226">
        <v>50000</v>
      </c>
      <c r="F98" s="226">
        <v>50000</v>
      </c>
      <c r="G98" s="226">
        <v>50000</v>
      </c>
      <c r="H98" s="226">
        <v>50000</v>
      </c>
      <c r="I98" s="226">
        <v>50000</v>
      </c>
      <c r="J98" s="9" t="s">
        <v>1176</v>
      </c>
      <c r="K98" s="9" t="s">
        <v>1154</v>
      </c>
      <c r="L98" s="9" t="s">
        <v>1158</v>
      </c>
    </row>
  </sheetData>
  <sheetProtection/>
  <mergeCells count="8">
    <mergeCell ref="A2:L2"/>
    <mergeCell ref="A3:L3"/>
    <mergeCell ref="A4:L4"/>
    <mergeCell ref="A5:L5"/>
    <mergeCell ref="A10:A11"/>
    <mergeCell ref="B10:B11"/>
    <mergeCell ref="C10:C11"/>
    <mergeCell ref="E10:I10"/>
  </mergeCells>
  <printOptions/>
  <pageMargins left="0.7" right="0.44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13.140625" style="0" customWidth="1"/>
    <col min="4" max="4" width="17.8515625" style="0" customWidth="1"/>
    <col min="5" max="5" width="8.28125" style="0" customWidth="1"/>
    <col min="6" max="6" width="7.421875" style="0" customWidth="1"/>
    <col min="7" max="7" width="8.00390625" style="0" customWidth="1"/>
    <col min="8" max="8" width="7.421875" style="0" customWidth="1"/>
    <col min="9" max="9" width="7.57421875" style="0" customWidth="1"/>
    <col min="11" max="11" width="12.140625" style="0" customWidth="1"/>
  </cols>
  <sheetData>
    <row r="1" ht="24.75">
      <c r="L1" s="77" t="s">
        <v>1704</v>
      </c>
    </row>
    <row r="2" spans="1:12" s="20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20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0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0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1" s="20" customFormat="1" ht="24.75">
      <c r="A6" s="1" t="s">
        <v>218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s="20" customFormat="1" ht="24.75">
      <c r="A7" s="1" t="s">
        <v>219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20" customFormat="1" ht="24.75">
      <c r="A8" s="1" t="s">
        <v>220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24.75">
      <c r="A9" s="1" t="s">
        <v>1674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0" customFormat="1" ht="22.5">
      <c r="A10" s="325" t="s">
        <v>4</v>
      </c>
      <c r="B10" s="325" t="s">
        <v>5</v>
      </c>
      <c r="C10" s="325" t="s">
        <v>6</v>
      </c>
      <c r="D10" s="3" t="s">
        <v>7</v>
      </c>
      <c r="E10" s="319" t="s">
        <v>9</v>
      </c>
      <c r="F10" s="320"/>
      <c r="G10" s="320"/>
      <c r="H10" s="320"/>
      <c r="I10" s="321"/>
      <c r="J10" s="35" t="s">
        <v>10</v>
      </c>
      <c r="K10" s="35" t="s">
        <v>12</v>
      </c>
      <c r="L10" s="35" t="s">
        <v>14</v>
      </c>
    </row>
    <row r="11" spans="1:12" s="20" customFormat="1" ht="22.5">
      <c r="A11" s="325"/>
      <c r="B11" s="325"/>
      <c r="C11" s="325"/>
      <c r="D11" s="4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36" t="s">
        <v>11</v>
      </c>
      <c r="K11" s="36" t="s">
        <v>13</v>
      </c>
      <c r="L11" s="36" t="s">
        <v>15</v>
      </c>
    </row>
    <row r="12" spans="1:12" s="20" customFormat="1" ht="112.5">
      <c r="A12" s="5">
        <v>1</v>
      </c>
      <c r="B12" s="7" t="s">
        <v>270</v>
      </c>
      <c r="C12" s="10" t="s">
        <v>271</v>
      </c>
      <c r="D12" s="11" t="s">
        <v>16</v>
      </c>
      <c r="E12" s="70">
        <v>100000</v>
      </c>
      <c r="F12" s="70">
        <v>100000</v>
      </c>
      <c r="G12" s="70">
        <v>100000</v>
      </c>
      <c r="H12" s="70">
        <v>100000</v>
      </c>
      <c r="I12" s="70">
        <v>100000</v>
      </c>
      <c r="J12" s="9" t="s">
        <v>1174</v>
      </c>
      <c r="K12" s="9" t="s">
        <v>1152</v>
      </c>
      <c r="L12" s="9" t="s">
        <v>277</v>
      </c>
    </row>
    <row r="13" spans="1:12" s="20" customFormat="1" ht="112.5">
      <c r="A13" s="5">
        <v>2</v>
      </c>
      <c r="B13" s="7" t="s">
        <v>2216</v>
      </c>
      <c r="C13" s="10" t="s">
        <v>273</v>
      </c>
      <c r="D13" s="11" t="s">
        <v>222</v>
      </c>
      <c r="E13" s="70">
        <v>100000</v>
      </c>
      <c r="F13" s="70">
        <v>100000</v>
      </c>
      <c r="G13" s="70">
        <v>100000</v>
      </c>
      <c r="H13" s="70">
        <v>100000</v>
      </c>
      <c r="I13" s="70">
        <v>100000</v>
      </c>
      <c r="J13" s="9" t="s">
        <v>1174</v>
      </c>
      <c r="K13" s="9" t="s">
        <v>1152</v>
      </c>
      <c r="L13" s="9" t="s">
        <v>277</v>
      </c>
    </row>
    <row r="14" spans="1:12" s="20" customFormat="1" ht="112.5">
      <c r="A14" s="5">
        <v>3</v>
      </c>
      <c r="B14" s="28" t="s">
        <v>532</v>
      </c>
      <c r="C14" s="29" t="s">
        <v>1469</v>
      </c>
      <c r="D14" s="11" t="s">
        <v>222</v>
      </c>
      <c r="E14" s="70">
        <v>50000</v>
      </c>
      <c r="F14" s="70">
        <v>50000</v>
      </c>
      <c r="G14" s="70">
        <v>50000</v>
      </c>
      <c r="H14" s="70">
        <v>50000</v>
      </c>
      <c r="I14" s="70">
        <v>50000</v>
      </c>
      <c r="J14" s="9" t="s">
        <v>1174</v>
      </c>
      <c r="K14" s="9" t="s">
        <v>1152</v>
      </c>
      <c r="L14" s="9" t="s">
        <v>277</v>
      </c>
    </row>
    <row r="15" spans="1:12" s="20" customFormat="1" ht="93.75">
      <c r="A15" s="5">
        <v>4</v>
      </c>
      <c r="B15" s="7" t="s">
        <v>2125</v>
      </c>
      <c r="C15" s="10" t="s">
        <v>524</v>
      </c>
      <c r="D15" s="11" t="s">
        <v>525</v>
      </c>
      <c r="E15" s="70">
        <v>200000</v>
      </c>
      <c r="F15" s="70">
        <v>200000</v>
      </c>
      <c r="G15" s="70">
        <v>200000</v>
      </c>
      <c r="H15" s="70">
        <v>200000</v>
      </c>
      <c r="I15" s="70">
        <v>200000</v>
      </c>
      <c r="J15" s="9" t="s">
        <v>1176</v>
      </c>
      <c r="K15" s="9" t="s">
        <v>1154</v>
      </c>
      <c r="L15" s="9" t="s">
        <v>277</v>
      </c>
    </row>
    <row r="16" spans="1:12" s="20" customFormat="1" ht="180">
      <c r="A16" s="5">
        <v>5</v>
      </c>
      <c r="B16" s="7" t="s">
        <v>2090</v>
      </c>
      <c r="C16" s="11" t="s">
        <v>527</v>
      </c>
      <c r="D16" s="11" t="s">
        <v>528</v>
      </c>
      <c r="E16" s="70">
        <v>30000</v>
      </c>
      <c r="F16" s="70">
        <v>30000</v>
      </c>
      <c r="G16" s="70">
        <v>30000</v>
      </c>
      <c r="H16" s="70">
        <v>30000</v>
      </c>
      <c r="I16" s="70">
        <v>30000</v>
      </c>
      <c r="J16" s="9" t="s">
        <v>1176</v>
      </c>
      <c r="K16" s="9" t="s">
        <v>1154</v>
      </c>
      <c r="L16" s="9" t="s">
        <v>277</v>
      </c>
    </row>
    <row r="17" spans="1:12" ht="93.75">
      <c r="A17" s="5">
        <v>6</v>
      </c>
      <c r="B17" s="7" t="s">
        <v>1695</v>
      </c>
      <c r="C17" s="10" t="s">
        <v>1696</v>
      </c>
      <c r="D17" s="11" t="s">
        <v>427</v>
      </c>
      <c r="E17" s="70">
        <v>20000</v>
      </c>
      <c r="F17" s="70">
        <v>20000</v>
      </c>
      <c r="G17" s="70">
        <v>20000</v>
      </c>
      <c r="H17" s="70">
        <v>20000</v>
      </c>
      <c r="I17" s="70">
        <v>20000</v>
      </c>
      <c r="J17" s="9" t="s">
        <v>1176</v>
      </c>
      <c r="K17" s="9" t="s">
        <v>1154</v>
      </c>
      <c r="L17" s="9" t="s">
        <v>413</v>
      </c>
    </row>
    <row r="18" spans="1:12" ht="150">
      <c r="A18" s="5">
        <v>7</v>
      </c>
      <c r="B18" s="7" t="s">
        <v>1405</v>
      </c>
      <c r="C18" s="10" t="s">
        <v>1406</v>
      </c>
      <c r="D18" s="11" t="s">
        <v>1407</v>
      </c>
      <c r="E18" s="70">
        <v>30000</v>
      </c>
      <c r="F18" s="70">
        <v>30000</v>
      </c>
      <c r="G18" s="70">
        <v>30000</v>
      </c>
      <c r="H18" s="70">
        <v>30000</v>
      </c>
      <c r="I18" s="70">
        <v>30000</v>
      </c>
      <c r="J18" s="9" t="s">
        <v>1408</v>
      </c>
      <c r="K18" s="9" t="s">
        <v>1154</v>
      </c>
      <c r="L18" s="9" t="s">
        <v>413</v>
      </c>
    </row>
    <row r="19" spans="1:12" ht="93.75">
      <c r="A19" s="5">
        <v>8</v>
      </c>
      <c r="B19" s="7" t="s">
        <v>1409</v>
      </c>
      <c r="C19" s="10" t="s">
        <v>1410</v>
      </c>
      <c r="D19" s="11" t="s">
        <v>1411</v>
      </c>
      <c r="E19" s="70">
        <v>20000</v>
      </c>
      <c r="F19" s="70">
        <v>20000</v>
      </c>
      <c r="G19" s="70">
        <v>20000</v>
      </c>
      <c r="H19" s="70">
        <v>20000</v>
      </c>
      <c r="I19" s="70">
        <v>20000</v>
      </c>
      <c r="J19" s="9" t="s">
        <v>1412</v>
      </c>
      <c r="K19" s="9" t="s">
        <v>1154</v>
      </c>
      <c r="L19" s="9" t="s">
        <v>413</v>
      </c>
    </row>
    <row r="20" spans="1:12" ht="131.25">
      <c r="A20" s="5">
        <v>9</v>
      </c>
      <c r="B20" s="7" t="s">
        <v>1413</v>
      </c>
      <c r="C20" s="10" t="s">
        <v>1414</v>
      </c>
      <c r="D20" s="11" t="s">
        <v>1415</v>
      </c>
      <c r="E20" s="70">
        <v>20000</v>
      </c>
      <c r="F20" s="70">
        <v>20000</v>
      </c>
      <c r="G20" s="70">
        <v>20000</v>
      </c>
      <c r="H20" s="70">
        <v>20000</v>
      </c>
      <c r="I20" s="70">
        <v>20000</v>
      </c>
      <c r="J20" s="9" t="s">
        <v>1412</v>
      </c>
      <c r="K20" s="9" t="s">
        <v>1154</v>
      </c>
      <c r="L20" s="9" t="s">
        <v>413</v>
      </c>
    </row>
    <row r="21" spans="1:12" ht="168.75">
      <c r="A21" s="5">
        <v>10</v>
      </c>
      <c r="B21" s="7" t="s">
        <v>2122</v>
      </c>
      <c r="C21" s="10" t="s">
        <v>424</v>
      </c>
      <c r="D21" s="11" t="s">
        <v>406</v>
      </c>
      <c r="E21" s="70">
        <v>20000</v>
      </c>
      <c r="F21" s="70">
        <v>20000</v>
      </c>
      <c r="G21" s="70">
        <v>20000</v>
      </c>
      <c r="H21" s="70">
        <v>20000</v>
      </c>
      <c r="I21" s="70">
        <v>20000</v>
      </c>
      <c r="J21" s="9" t="s">
        <v>1176</v>
      </c>
      <c r="K21" s="9" t="s">
        <v>1154</v>
      </c>
      <c r="L21" s="9" t="s">
        <v>413</v>
      </c>
    </row>
    <row r="22" spans="1:12" ht="112.5">
      <c r="A22" s="5">
        <v>11</v>
      </c>
      <c r="B22" s="7" t="s">
        <v>683</v>
      </c>
      <c r="C22" s="10" t="s">
        <v>2098</v>
      </c>
      <c r="D22" s="11" t="s">
        <v>178</v>
      </c>
      <c r="E22" s="70">
        <v>50000</v>
      </c>
      <c r="F22" s="70">
        <v>50000</v>
      </c>
      <c r="G22" s="70">
        <v>50000</v>
      </c>
      <c r="H22" s="70">
        <v>50000</v>
      </c>
      <c r="I22" s="70">
        <v>50000</v>
      </c>
      <c r="J22" s="9" t="s">
        <v>1176</v>
      </c>
      <c r="K22" s="9" t="s">
        <v>1154</v>
      </c>
      <c r="L22" s="9" t="s">
        <v>413</v>
      </c>
    </row>
    <row r="23" spans="1:12" ht="93.75">
      <c r="A23" s="5">
        <v>12</v>
      </c>
      <c r="B23" s="7" t="s">
        <v>759</v>
      </c>
      <c r="C23" s="10" t="s">
        <v>297</v>
      </c>
      <c r="D23" s="11" t="s">
        <v>295</v>
      </c>
      <c r="E23" s="70">
        <v>15000</v>
      </c>
      <c r="F23" s="70">
        <v>15000</v>
      </c>
      <c r="G23" s="70">
        <v>15000</v>
      </c>
      <c r="H23" s="70">
        <v>15000</v>
      </c>
      <c r="I23" s="70">
        <v>15000</v>
      </c>
      <c r="J23" s="9" t="s">
        <v>1176</v>
      </c>
      <c r="K23" s="9" t="s">
        <v>1154</v>
      </c>
      <c r="L23" s="9" t="s">
        <v>413</v>
      </c>
    </row>
    <row r="24" spans="1:12" ht="93.75">
      <c r="A24" s="5">
        <v>13</v>
      </c>
      <c r="B24" s="7" t="s">
        <v>2213</v>
      </c>
      <c r="C24" s="10" t="s">
        <v>2214</v>
      </c>
      <c r="D24" s="11" t="s">
        <v>159</v>
      </c>
      <c r="E24" s="70">
        <v>150000</v>
      </c>
      <c r="F24" s="70">
        <v>150000</v>
      </c>
      <c r="G24" s="70">
        <v>150000</v>
      </c>
      <c r="H24" s="70">
        <v>150000</v>
      </c>
      <c r="I24" s="70">
        <v>150000</v>
      </c>
      <c r="J24" s="9" t="s">
        <v>1176</v>
      </c>
      <c r="K24" s="9" t="s">
        <v>1154</v>
      </c>
      <c r="L24" s="9" t="s">
        <v>277</v>
      </c>
    </row>
    <row r="25" spans="1:12" ht="93.75">
      <c r="A25" s="5">
        <v>14</v>
      </c>
      <c r="B25" s="7" t="s">
        <v>2217</v>
      </c>
      <c r="C25" s="10" t="s">
        <v>2218</v>
      </c>
      <c r="D25" s="11" t="s">
        <v>1480</v>
      </c>
      <c r="E25" s="70">
        <v>20000</v>
      </c>
      <c r="F25" s="70">
        <v>20000</v>
      </c>
      <c r="G25" s="70">
        <v>20000</v>
      </c>
      <c r="H25" s="70">
        <v>20000</v>
      </c>
      <c r="I25" s="70">
        <v>20000</v>
      </c>
      <c r="J25" s="9" t="s">
        <v>1176</v>
      </c>
      <c r="K25" s="9" t="s">
        <v>1154</v>
      </c>
      <c r="L25" s="9" t="s">
        <v>413</v>
      </c>
    </row>
    <row r="26" spans="1:12" ht="93.75">
      <c r="A26" s="5">
        <v>15</v>
      </c>
      <c r="B26" s="7" t="s">
        <v>2219</v>
      </c>
      <c r="C26" s="10" t="s">
        <v>419</v>
      </c>
      <c r="D26" s="11" t="s">
        <v>406</v>
      </c>
      <c r="E26" s="70">
        <v>20000</v>
      </c>
      <c r="F26" s="70">
        <v>20000</v>
      </c>
      <c r="G26" s="70">
        <v>20000</v>
      </c>
      <c r="H26" s="70">
        <v>20000</v>
      </c>
      <c r="I26" s="70">
        <v>20000</v>
      </c>
      <c r="J26" s="9" t="s">
        <v>1176</v>
      </c>
      <c r="K26" s="9" t="s">
        <v>1154</v>
      </c>
      <c r="L26" s="9" t="s">
        <v>413</v>
      </c>
    </row>
    <row r="27" ht="14.25">
      <c r="E27" s="199"/>
    </row>
  </sheetData>
  <sheetProtection/>
  <mergeCells count="8">
    <mergeCell ref="A2:L2"/>
    <mergeCell ref="A3:L3"/>
    <mergeCell ref="A4:L4"/>
    <mergeCell ref="A5:L5"/>
    <mergeCell ref="A10:A11"/>
    <mergeCell ref="B10:B11"/>
    <mergeCell ref="C10:C11"/>
    <mergeCell ref="E10:I10"/>
  </mergeCells>
  <printOptions/>
  <pageMargins left="0.7" right="0.41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13.140625" style="0" customWidth="1"/>
    <col min="4" max="4" width="13.8515625" style="0" customWidth="1"/>
    <col min="5" max="5" width="9.140625" style="0" bestFit="1" customWidth="1"/>
    <col min="11" max="11" width="11.140625" style="0" customWidth="1"/>
  </cols>
  <sheetData>
    <row r="1" ht="24.75">
      <c r="L1" s="77" t="s">
        <v>1704</v>
      </c>
    </row>
    <row r="2" spans="1:12" s="20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20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0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0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1" s="20" customFormat="1" ht="24.75">
      <c r="A6" s="1" t="s">
        <v>218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s="20" customFormat="1" ht="24.75">
      <c r="A7" s="1" t="s">
        <v>321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20" customFormat="1" ht="24.75">
      <c r="A8" s="1" t="s">
        <v>220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24.75">
      <c r="A9" s="1" t="s">
        <v>2171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0" customFormat="1" ht="22.5">
      <c r="A10" s="325" t="s">
        <v>4</v>
      </c>
      <c r="B10" s="325" t="s">
        <v>5</v>
      </c>
      <c r="C10" s="325" t="s">
        <v>6</v>
      </c>
      <c r="D10" s="3" t="s">
        <v>7</v>
      </c>
      <c r="E10" s="330" t="s">
        <v>9</v>
      </c>
      <c r="F10" s="331"/>
      <c r="G10" s="331"/>
      <c r="H10" s="332"/>
      <c r="I10" s="218"/>
      <c r="J10" s="3" t="s">
        <v>10</v>
      </c>
      <c r="K10" s="3" t="s">
        <v>12</v>
      </c>
      <c r="L10" s="3" t="s">
        <v>14</v>
      </c>
    </row>
    <row r="11" spans="1:12" s="20" customFormat="1" ht="22.5">
      <c r="A11" s="325"/>
      <c r="B11" s="325"/>
      <c r="C11" s="325"/>
      <c r="D11" s="4" t="s">
        <v>8</v>
      </c>
      <c r="E11" s="82" t="s">
        <v>1371</v>
      </c>
      <c r="F11" s="82" t="s">
        <v>1372</v>
      </c>
      <c r="G11" s="82" t="s">
        <v>1373</v>
      </c>
      <c r="H11" s="82" t="s">
        <v>1374</v>
      </c>
      <c r="I11" s="217" t="s">
        <v>1706</v>
      </c>
      <c r="J11" s="4" t="s">
        <v>11</v>
      </c>
      <c r="K11" s="4" t="s">
        <v>13</v>
      </c>
      <c r="L11" s="4" t="s">
        <v>15</v>
      </c>
    </row>
    <row r="12" spans="1:12" s="20" customFormat="1" ht="63">
      <c r="A12" s="5">
        <v>1</v>
      </c>
      <c r="B12" s="7" t="s">
        <v>2094</v>
      </c>
      <c r="C12" s="10" t="s">
        <v>324</v>
      </c>
      <c r="D12" s="11" t="s">
        <v>16</v>
      </c>
      <c r="E12" s="12">
        <v>6000000</v>
      </c>
      <c r="F12" s="12">
        <v>6000000</v>
      </c>
      <c r="G12" s="12">
        <v>6000000</v>
      </c>
      <c r="H12" s="12">
        <v>6000000</v>
      </c>
      <c r="I12" s="12">
        <v>6000000</v>
      </c>
      <c r="J12" s="78" t="s">
        <v>1176</v>
      </c>
      <c r="K12" s="78" t="s">
        <v>1154</v>
      </c>
      <c r="L12" s="9" t="s">
        <v>1158</v>
      </c>
    </row>
    <row r="13" spans="1:12" s="20" customFormat="1" ht="63">
      <c r="A13" s="5">
        <v>2</v>
      </c>
      <c r="B13" s="7" t="s">
        <v>2095</v>
      </c>
      <c r="C13" s="10" t="s">
        <v>326</v>
      </c>
      <c r="D13" s="11" t="s">
        <v>16</v>
      </c>
      <c r="E13" s="12">
        <v>3000000</v>
      </c>
      <c r="F13" s="12">
        <v>3000000</v>
      </c>
      <c r="G13" s="12">
        <v>3000000</v>
      </c>
      <c r="H13" s="12">
        <v>3000000</v>
      </c>
      <c r="I13" s="12">
        <v>3000000</v>
      </c>
      <c r="J13" s="78" t="s">
        <v>1176</v>
      </c>
      <c r="K13" s="78" t="s">
        <v>1154</v>
      </c>
      <c r="L13" s="9" t="s">
        <v>1158</v>
      </c>
    </row>
    <row r="14" spans="1:12" s="20" customFormat="1" ht="63">
      <c r="A14" s="5">
        <v>3</v>
      </c>
      <c r="B14" s="7" t="s">
        <v>2096</v>
      </c>
      <c r="C14" s="10" t="s">
        <v>328</v>
      </c>
      <c r="D14" s="11" t="s">
        <v>16</v>
      </c>
      <c r="E14" s="12">
        <v>100000</v>
      </c>
      <c r="F14" s="12">
        <v>100000</v>
      </c>
      <c r="G14" s="12">
        <v>100000</v>
      </c>
      <c r="H14" s="12">
        <v>100000</v>
      </c>
      <c r="I14" s="12">
        <v>100000</v>
      </c>
      <c r="J14" s="78" t="s">
        <v>1176</v>
      </c>
      <c r="K14" s="78" t="s">
        <v>1154</v>
      </c>
      <c r="L14" s="9" t="s">
        <v>1158</v>
      </c>
    </row>
    <row r="15" spans="1:12" s="20" customFormat="1" ht="93.75">
      <c r="A15" s="5">
        <v>4</v>
      </c>
      <c r="B15" s="7" t="s">
        <v>2097</v>
      </c>
      <c r="C15" s="10" t="s">
        <v>337</v>
      </c>
      <c r="D15" s="11" t="s">
        <v>16</v>
      </c>
      <c r="E15" s="12">
        <v>100000</v>
      </c>
      <c r="F15" s="12">
        <v>100000</v>
      </c>
      <c r="G15" s="12">
        <v>100000</v>
      </c>
      <c r="H15" s="12">
        <v>100000</v>
      </c>
      <c r="I15" s="12">
        <v>100000</v>
      </c>
      <c r="J15" s="78" t="s">
        <v>1176</v>
      </c>
      <c r="K15" s="78" t="s">
        <v>1154</v>
      </c>
      <c r="L15" s="9" t="s">
        <v>1158</v>
      </c>
    </row>
    <row r="16" ht="14.25">
      <c r="E16" s="199"/>
    </row>
  </sheetData>
  <sheetProtection/>
  <mergeCells count="8">
    <mergeCell ref="A10:A11"/>
    <mergeCell ref="B10:B11"/>
    <mergeCell ref="C10:C11"/>
    <mergeCell ref="E10:H10"/>
    <mergeCell ref="A2:L2"/>
    <mergeCell ref="A3:L3"/>
    <mergeCell ref="A4:L4"/>
    <mergeCell ref="A5:L5"/>
  </mergeCells>
  <printOptions/>
  <pageMargins left="0.7" right="0.32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13.140625" style="0" customWidth="1"/>
    <col min="4" max="4" width="17.8515625" style="0" customWidth="1"/>
    <col min="5" max="5" width="8.28125" style="0" customWidth="1"/>
    <col min="6" max="6" width="8.421875" style="0" customWidth="1"/>
    <col min="7" max="7" width="8.00390625" style="0" customWidth="1"/>
    <col min="8" max="8" width="8.421875" style="0" customWidth="1"/>
    <col min="9" max="9" width="7.8515625" style="0" customWidth="1"/>
    <col min="11" max="11" width="10.8515625" style="0" customWidth="1"/>
    <col min="12" max="12" width="8.00390625" style="0" customWidth="1"/>
  </cols>
  <sheetData>
    <row r="1" ht="24.75">
      <c r="L1" s="77" t="s">
        <v>1704</v>
      </c>
    </row>
    <row r="2" spans="1:12" s="20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20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0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0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1" s="20" customFormat="1" ht="24.75">
      <c r="A6" s="326" t="s">
        <v>218</v>
      </c>
      <c r="B6" s="326"/>
      <c r="C6" s="326"/>
      <c r="D6" s="326"/>
      <c r="E6" s="326"/>
      <c r="F6" s="326"/>
      <c r="G6" s="1"/>
      <c r="H6" s="1"/>
      <c r="I6" s="1"/>
      <c r="J6" s="1"/>
      <c r="K6" s="1"/>
    </row>
    <row r="7" spans="1:12" s="20" customFormat="1" ht="24.75">
      <c r="A7" s="326" t="s">
        <v>219</v>
      </c>
      <c r="B7" s="326"/>
      <c r="C7" s="326"/>
      <c r="D7" s="326"/>
      <c r="E7" s="326"/>
      <c r="F7" s="326"/>
      <c r="G7" s="326"/>
      <c r="H7" s="326"/>
      <c r="I7" s="326"/>
      <c r="J7" s="326"/>
      <c r="K7" s="1"/>
      <c r="L7" s="1"/>
    </row>
    <row r="8" spans="1:12" s="20" customFormat="1" ht="24.75">
      <c r="A8" s="1" t="s">
        <v>274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24.75">
      <c r="A9" s="1" t="s">
        <v>1675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0" customFormat="1" ht="22.5">
      <c r="A10" s="325" t="s">
        <v>4</v>
      </c>
      <c r="B10" s="325" t="s">
        <v>5</v>
      </c>
      <c r="C10" s="325" t="s">
        <v>6</v>
      </c>
      <c r="D10" s="3" t="s">
        <v>7</v>
      </c>
      <c r="E10" s="319" t="s">
        <v>9</v>
      </c>
      <c r="F10" s="320"/>
      <c r="G10" s="320"/>
      <c r="H10" s="320"/>
      <c r="I10" s="321"/>
      <c r="J10" s="35" t="s">
        <v>10</v>
      </c>
      <c r="K10" s="35" t="s">
        <v>12</v>
      </c>
      <c r="L10" s="35" t="s">
        <v>14</v>
      </c>
    </row>
    <row r="11" spans="1:12" s="20" customFormat="1" ht="22.5">
      <c r="A11" s="325"/>
      <c r="B11" s="325"/>
      <c r="C11" s="325"/>
      <c r="D11" s="4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36" t="s">
        <v>11</v>
      </c>
      <c r="K11" s="36" t="s">
        <v>13</v>
      </c>
      <c r="L11" s="36" t="s">
        <v>15</v>
      </c>
    </row>
    <row r="12" spans="1:12" s="20" customFormat="1" ht="93.75">
      <c r="A12" s="5">
        <v>1</v>
      </c>
      <c r="B12" s="7" t="s">
        <v>2080</v>
      </c>
      <c r="C12" s="10" t="s">
        <v>297</v>
      </c>
      <c r="D12" s="11" t="s">
        <v>295</v>
      </c>
      <c r="E12" s="70">
        <v>100000</v>
      </c>
      <c r="F12" s="70">
        <v>100000</v>
      </c>
      <c r="G12" s="70">
        <v>100000</v>
      </c>
      <c r="H12" s="70">
        <v>100000</v>
      </c>
      <c r="I12" s="70">
        <v>100000</v>
      </c>
      <c r="J12" s="9" t="s">
        <v>1176</v>
      </c>
      <c r="K12" s="9" t="s">
        <v>1154</v>
      </c>
      <c r="L12" s="9" t="s">
        <v>413</v>
      </c>
    </row>
    <row r="13" spans="1:12" s="20" customFormat="1" ht="93.75">
      <c r="A13" s="5">
        <v>2</v>
      </c>
      <c r="B13" s="7" t="s">
        <v>301</v>
      </c>
      <c r="C13" s="10" t="s">
        <v>294</v>
      </c>
      <c r="D13" s="11" t="s">
        <v>295</v>
      </c>
      <c r="E13" s="70">
        <v>30000</v>
      </c>
      <c r="F13" s="70">
        <v>30000</v>
      </c>
      <c r="G13" s="70">
        <v>30000</v>
      </c>
      <c r="H13" s="70">
        <v>30000</v>
      </c>
      <c r="I13" s="70">
        <v>30000</v>
      </c>
      <c r="J13" s="9" t="s">
        <v>1176</v>
      </c>
      <c r="K13" s="9" t="s">
        <v>1154</v>
      </c>
      <c r="L13" s="9" t="s">
        <v>413</v>
      </c>
    </row>
    <row r="14" spans="1:12" s="20" customFormat="1" ht="93.75">
      <c r="A14" s="5">
        <v>3</v>
      </c>
      <c r="B14" s="7" t="s">
        <v>759</v>
      </c>
      <c r="C14" s="10" t="s">
        <v>760</v>
      </c>
      <c r="D14" s="11" t="s">
        <v>16</v>
      </c>
      <c r="E14" s="70">
        <v>45000</v>
      </c>
      <c r="F14" s="70">
        <v>45000</v>
      </c>
      <c r="G14" s="70">
        <v>45000</v>
      </c>
      <c r="H14" s="70">
        <v>45000</v>
      </c>
      <c r="I14" s="70">
        <v>45000</v>
      </c>
      <c r="J14" s="9" t="s">
        <v>1176</v>
      </c>
      <c r="K14" s="9" t="s">
        <v>1154</v>
      </c>
      <c r="L14" s="9" t="s">
        <v>277</v>
      </c>
    </row>
    <row r="15" spans="1:12" s="20" customFormat="1" ht="93.75">
      <c r="A15" s="5">
        <v>4</v>
      </c>
      <c r="B15" s="7" t="s">
        <v>1445</v>
      </c>
      <c r="C15" s="10" t="s">
        <v>284</v>
      </c>
      <c r="D15" s="11" t="s">
        <v>289</v>
      </c>
      <c r="E15" s="70">
        <v>200000</v>
      </c>
      <c r="F15" s="70">
        <v>200000</v>
      </c>
      <c r="G15" s="70">
        <v>200000</v>
      </c>
      <c r="H15" s="70">
        <v>200000</v>
      </c>
      <c r="I15" s="70">
        <v>200000</v>
      </c>
      <c r="J15" s="9" t="s">
        <v>1176</v>
      </c>
      <c r="K15" s="9" t="s">
        <v>1154</v>
      </c>
      <c r="L15" s="9" t="s">
        <v>277</v>
      </c>
    </row>
    <row r="16" spans="1:12" s="20" customFormat="1" ht="93.75">
      <c r="A16" s="5">
        <v>5</v>
      </c>
      <c r="B16" s="7" t="s">
        <v>1446</v>
      </c>
      <c r="C16" s="10" t="s">
        <v>306</v>
      </c>
      <c r="D16" s="11" t="s">
        <v>307</v>
      </c>
      <c r="E16" s="70">
        <v>100000</v>
      </c>
      <c r="F16" s="70">
        <v>100000</v>
      </c>
      <c r="G16" s="70">
        <v>100000</v>
      </c>
      <c r="H16" s="70">
        <v>100000</v>
      </c>
      <c r="I16" s="70">
        <v>100000</v>
      </c>
      <c r="J16" s="9" t="s">
        <v>1176</v>
      </c>
      <c r="K16" s="9" t="s">
        <v>1154</v>
      </c>
      <c r="L16" s="9" t="s">
        <v>277</v>
      </c>
    </row>
    <row r="17" spans="1:12" s="20" customFormat="1" ht="93.75">
      <c r="A17" s="5">
        <v>6</v>
      </c>
      <c r="B17" s="7" t="s">
        <v>308</v>
      </c>
      <c r="C17" s="10" t="s">
        <v>1358</v>
      </c>
      <c r="D17" s="11" t="s">
        <v>309</v>
      </c>
      <c r="E17" s="70">
        <v>30000</v>
      </c>
      <c r="F17" s="70">
        <v>30000</v>
      </c>
      <c r="G17" s="70">
        <v>30000</v>
      </c>
      <c r="H17" s="70">
        <v>30000</v>
      </c>
      <c r="I17" s="70">
        <v>30000</v>
      </c>
      <c r="J17" s="9" t="s">
        <v>1176</v>
      </c>
      <c r="K17" s="9" t="s">
        <v>1154</v>
      </c>
      <c r="L17" s="9" t="s">
        <v>277</v>
      </c>
    </row>
    <row r="18" spans="1:12" s="20" customFormat="1" ht="93.75">
      <c r="A18" s="5">
        <v>7</v>
      </c>
      <c r="B18" s="7" t="s">
        <v>1447</v>
      </c>
      <c r="C18" s="10" t="s">
        <v>313</v>
      </c>
      <c r="D18" s="11" t="s">
        <v>314</v>
      </c>
      <c r="E18" s="70">
        <v>50000</v>
      </c>
      <c r="F18" s="70">
        <v>50000</v>
      </c>
      <c r="G18" s="70">
        <v>50000</v>
      </c>
      <c r="H18" s="70">
        <v>50000</v>
      </c>
      <c r="I18" s="70">
        <v>50000</v>
      </c>
      <c r="J18" s="9" t="s">
        <v>1176</v>
      </c>
      <c r="K18" s="9" t="s">
        <v>1154</v>
      </c>
      <c r="L18" s="9" t="s">
        <v>277</v>
      </c>
    </row>
    <row r="19" spans="1:12" s="20" customFormat="1" ht="93.75">
      <c r="A19" s="5">
        <v>8</v>
      </c>
      <c r="B19" s="7" t="s">
        <v>315</v>
      </c>
      <c r="C19" s="10" t="s">
        <v>313</v>
      </c>
      <c r="D19" s="11" t="s">
        <v>314</v>
      </c>
      <c r="E19" s="70">
        <v>30000</v>
      </c>
      <c r="F19" s="70">
        <v>30000</v>
      </c>
      <c r="G19" s="70">
        <v>30000</v>
      </c>
      <c r="H19" s="70">
        <v>30000</v>
      </c>
      <c r="I19" s="70">
        <v>30000</v>
      </c>
      <c r="J19" s="9" t="s">
        <v>1176</v>
      </c>
      <c r="K19" s="9" t="s">
        <v>1154</v>
      </c>
      <c r="L19" s="9" t="s">
        <v>277</v>
      </c>
    </row>
    <row r="20" spans="1:12" s="20" customFormat="1" ht="93.75">
      <c r="A20" s="5">
        <v>9</v>
      </c>
      <c r="B20" s="7" t="s">
        <v>316</v>
      </c>
      <c r="C20" s="10" t="s">
        <v>317</v>
      </c>
      <c r="D20" s="11" t="s">
        <v>318</v>
      </c>
      <c r="E20" s="70">
        <v>30000</v>
      </c>
      <c r="F20" s="70">
        <v>30000</v>
      </c>
      <c r="G20" s="70">
        <v>30000</v>
      </c>
      <c r="H20" s="70">
        <v>30000</v>
      </c>
      <c r="I20" s="70">
        <v>30000</v>
      </c>
      <c r="J20" s="9" t="s">
        <v>1176</v>
      </c>
      <c r="K20" s="9" t="s">
        <v>1154</v>
      </c>
      <c r="L20" s="9" t="s">
        <v>685</v>
      </c>
    </row>
    <row r="21" spans="1:12" s="20" customFormat="1" ht="93.75">
      <c r="A21" s="5">
        <v>10</v>
      </c>
      <c r="B21" s="7" t="s">
        <v>319</v>
      </c>
      <c r="C21" s="10" t="s">
        <v>320</v>
      </c>
      <c r="D21" s="11" t="s">
        <v>318</v>
      </c>
      <c r="E21" s="70">
        <v>30000</v>
      </c>
      <c r="F21" s="70">
        <v>30000</v>
      </c>
      <c r="G21" s="70">
        <v>30000</v>
      </c>
      <c r="H21" s="70">
        <v>30000</v>
      </c>
      <c r="I21" s="70">
        <v>30000</v>
      </c>
      <c r="J21" s="9" t="s">
        <v>1176</v>
      </c>
      <c r="K21" s="9" t="s">
        <v>1154</v>
      </c>
      <c r="L21" s="9" t="s">
        <v>277</v>
      </c>
    </row>
    <row r="22" spans="1:12" ht="93.75">
      <c r="A22" s="5">
        <v>11</v>
      </c>
      <c r="B22" s="28" t="s">
        <v>737</v>
      </c>
      <c r="C22" s="10" t="s">
        <v>320</v>
      </c>
      <c r="D22" s="11" t="s">
        <v>318</v>
      </c>
      <c r="E22" s="70">
        <v>50000</v>
      </c>
      <c r="F22" s="70">
        <v>50000</v>
      </c>
      <c r="G22" s="70">
        <v>50000</v>
      </c>
      <c r="H22" s="70">
        <v>50000</v>
      </c>
      <c r="I22" s="70">
        <v>50000</v>
      </c>
      <c r="J22" s="9" t="s">
        <v>1176</v>
      </c>
      <c r="K22" s="9" t="s">
        <v>1154</v>
      </c>
      <c r="L22" s="9" t="s">
        <v>277</v>
      </c>
    </row>
    <row r="23" spans="1:12" ht="131.25">
      <c r="A23" s="5">
        <v>12</v>
      </c>
      <c r="B23" s="28" t="s">
        <v>757</v>
      </c>
      <c r="C23" s="10" t="s">
        <v>758</v>
      </c>
      <c r="D23" s="11" t="s">
        <v>159</v>
      </c>
      <c r="E23" s="70">
        <v>40000</v>
      </c>
      <c r="F23" s="70">
        <v>40000</v>
      </c>
      <c r="G23" s="70">
        <v>40000</v>
      </c>
      <c r="H23" s="70">
        <v>40000</v>
      </c>
      <c r="I23" s="70">
        <v>40000</v>
      </c>
      <c r="J23" s="9" t="s">
        <v>1176</v>
      </c>
      <c r="K23" s="9" t="s">
        <v>1154</v>
      </c>
      <c r="L23" s="9" t="s">
        <v>277</v>
      </c>
    </row>
    <row r="24" spans="1:12" ht="93.75">
      <c r="A24" s="5">
        <v>13</v>
      </c>
      <c r="B24" s="7" t="s">
        <v>1448</v>
      </c>
      <c r="C24" s="10" t="s">
        <v>1449</v>
      </c>
      <c r="D24" s="11" t="s">
        <v>159</v>
      </c>
      <c r="E24" s="70">
        <v>50000</v>
      </c>
      <c r="F24" s="70">
        <v>50000</v>
      </c>
      <c r="G24" s="70">
        <v>50000</v>
      </c>
      <c r="H24" s="70">
        <v>50000</v>
      </c>
      <c r="I24" s="70">
        <v>50000</v>
      </c>
      <c r="J24" s="9" t="s">
        <v>1176</v>
      </c>
      <c r="K24" s="9" t="s">
        <v>1154</v>
      </c>
      <c r="L24" s="9" t="s">
        <v>277</v>
      </c>
    </row>
    <row r="25" spans="1:12" ht="93.75">
      <c r="A25" s="5">
        <v>14</v>
      </c>
      <c r="B25" s="7" t="s">
        <v>1450</v>
      </c>
      <c r="C25" s="10" t="s">
        <v>1449</v>
      </c>
      <c r="D25" s="11" t="s">
        <v>159</v>
      </c>
      <c r="E25" s="70">
        <v>50000</v>
      </c>
      <c r="F25" s="70">
        <v>50000</v>
      </c>
      <c r="G25" s="70">
        <v>50000</v>
      </c>
      <c r="H25" s="70">
        <v>50000</v>
      </c>
      <c r="I25" s="70">
        <v>50000</v>
      </c>
      <c r="J25" s="9" t="s">
        <v>1176</v>
      </c>
      <c r="K25" s="9" t="s">
        <v>1154</v>
      </c>
      <c r="L25" s="9" t="s">
        <v>277</v>
      </c>
    </row>
  </sheetData>
  <sheetProtection/>
  <mergeCells count="10">
    <mergeCell ref="E10:I10"/>
    <mergeCell ref="A2:L2"/>
    <mergeCell ref="A3:L3"/>
    <mergeCell ref="A4:L4"/>
    <mergeCell ref="A5:L5"/>
    <mergeCell ref="A10:A11"/>
    <mergeCell ref="B10:B11"/>
    <mergeCell ref="C10:C11"/>
    <mergeCell ref="A6:F6"/>
    <mergeCell ref="A7:J7"/>
  </mergeCells>
  <printOptions/>
  <pageMargins left="0.7" right="0.43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46">
      <selection activeCell="D48" sqref="D48"/>
    </sheetView>
  </sheetViews>
  <sheetFormatPr defaultColWidth="9.140625" defaultRowHeight="15"/>
  <cols>
    <col min="1" max="1" width="3.57421875" style="0" customWidth="1"/>
    <col min="2" max="2" width="22.421875" style="0" customWidth="1"/>
    <col min="3" max="3" width="13.140625" style="0" customWidth="1"/>
    <col min="4" max="4" width="15.421875" style="0" customWidth="1"/>
    <col min="5" max="5" width="7.7109375" style="0" customWidth="1"/>
    <col min="6" max="6" width="7.57421875" style="0" customWidth="1"/>
    <col min="8" max="8" width="7.28125" style="0" customWidth="1"/>
    <col min="9" max="9" width="8.140625" style="0" customWidth="1"/>
    <col min="11" max="11" width="12.8515625" style="0" customWidth="1"/>
  </cols>
  <sheetData>
    <row r="1" ht="24.75">
      <c r="L1" s="77" t="s">
        <v>1704</v>
      </c>
    </row>
    <row r="2" spans="1:12" s="20" customFormat="1" ht="24.75">
      <c r="A2" s="315" t="s">
        <v>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s="20" customFormat="1" ht="24.75">
      <c r="A3" s="315" t="s">
        <v>1705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20" customFormat="1" ht="24.75">
      <c r="A4" s="315" t="s">
        <v>1376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s="20" customFormat="1" ht="24.75">
      <c r="A5" s="315" t="s">
        <v>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1" s="20" customFormat="1" ht="24.75">
      <c r="A6" s="1" t="s">
        <v>218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s="20" customFormat="1" ht="24.75">
      <c r="A7" s="1" t="s">
        <v>321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s="20" customFormat="1" ht="24.75">
      <c r="A8" s="1" t="s">
        <v>2067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0" customFormat="1" ht="24.75">
      <c r="A9" s="1" t="s">
        <v>1676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s="20" customFormat="1" ht="22.5">
      <c r="A10" s="325" t="s">
        <v>4</v>
      </c>
      <c r="B10" s="325" t="s">
        <v>5</v>
      </c>
      <c r="C10" s="325" t="s">
        <v>6</v>
      </c>
      <c r="D10" s="3" t="s">
        <v>7</v>
      </c>
      <c r="E10" s="319" t="s">
        <v>9</v>
      </c>
      <c r="F10" s="320"/>
      <c r="G10" s="320"/>
      <c r="H10" s="320"/>
      <c r="I10" s="321"/>
      <c r="J10" s="35" t="s">
        <v>10</v>
      </c>
      <c r="K10" s="35" t="s">
        <v>12</v>
      </c>
      <c r="L10" s="35" t="s">
        <v>14</v>
      </c>
    </row>
    <row r="11" spans="1:12" s="20" customFormat="1" ht="22.5">
      <c r="A11" s="325"/>
      <c r="B11" s="325"/>
      <c r="C11" s="325"/>
      <c r="D11" s="4" t="s">
        <v>8</v>
      </c>
      <c r="E11" s="221" t="s">
        <v>1371</v>
      </c>
      <c r="F11" s="221" t="s">
        <v>1372</v>
      </c>
      <c r="G11" s="221" t="s">
        <v>1373</v>
      </c>
      <c r="H11" s="221" t="s">
        <v>1374</v>
      </c>
      <c r="I11" s="221" t="s">
        <v>1706</v>
      </c>
      <c r="J11" s="36" t="s">
        <v>11</v>
      </c>
      <c r="K11" s="36" t="s">
        <v>13</v>
      </c>
      <c r="L11" s="36" t="s">
        <v>15</v>
      </c>
    </row>
    <row r="12" spans="1:12" s="20" customFormat="1" ht="93.75">
      <c r="A12" s="5">
        <v>1</v>
      </c>
      <c r="B12" s="7" t="s">
        <v>674</v>
      </c>
      <c r="C12" s="10" t="s">
        <v>331</v>
      </c>
      <c r="D12" s="11" t="s">
        <v>16</v>
      </c>
      <c r="E12" s="70">
        <v>200000</v>
      </c>
      <c r="F12" s="70">
        <v>200000</v>
      </c>
      <c r="G12" s="70">
        <v>200000</v>
      </c>
      <c r="H12" s="70">
        <v>200000</v>
      </c>
      <c r="I12" s="70">
        <v>200000</v>
      </c>
      <c r="J12" s="9" t="s">
        <v>1176</v>
      </c>
      <c r="K12" s="9" t="s">
        <v>1154</v>
      </c>
      <c r="L12" s="9" t="s">
        <v>277</v>
      </c>
    </row>
    <row r="13" spans="1:12" s="20" customFormat="1" ht="110.25">
      <c r="A13" s="5">
        <v>2</v>
      </c>
      <c r="B13" s="7" t="s">
        <v>700</v>
      </c>
      <c r="C13" s="86" t="s">
        <v>1196</v>
      </c>
      <c r="D13" s="11" t="s">
        <v>1195</v>
      </c>
      <c r="E13" s="70">
        <v>32000</v>
      </c>
      <c r="F13" s="70">
        <v>32000</v>
      </c>
      <c r="G13" s="70">
        <v>32000</v>
      </c>
      <c r="H13" s="70">
        <v>32000</v>
      </c>
      <c r="I13" s="70">
        <v>32000</v>
      </c>
      <c r="J13" s="9" t="s">
        <v>1197</v>
      </c>
      <c r="K13" s="9" t="s">
        <v>1198</v>
      </c>
      <c r="L13" s="9" t="s">
        <v>277</v>
      </c>
    </row>
    <row r="14" spans="1:12" s="20" customFormat="1" ht="112.5">
      <c r="A14" s="5">
        <v>3</v>
      </c>
      <c r="B14" s="7" t="s">
        <v>334</v>
      </c>
      <c r="C14" s="10" t="s">
        <v>335</v>
      </c>
      <c r="D14" s="11" t="s">
        <v>16</v>
      </c>
      <c r="E14" s="70">
        <v>20000</v>
      </c>
      <c r="F14" s="70">
        <v>20000</v>
      </c>
      <c r="G14" s="70">
        <v>20000</v>
      </c>
      <c r="H14" s="70">
        <v>20000</v>
      </c>
      <c r="I14" s="70">
        <v>20000</v>
      </c>
      <c r="J14" s="9" t="s">
        <v>1176</v>
      </c>
      <c r="K14" s="9" t="s">
        <v>1154</v>
      </c>
      <c r="L14" s="9" t="s">
        <v>277</v>
      </c>
    </row>
    <row r="15" spans="1:12" s="20" customFormat="1" ht="93.75">
      <c r="A15" s="5">
        <v>4</v>
      </c>
      <c r="B15" s="7" t="s">
        <v>1342</v>
      </c>
      <c r="C15" s="10" t="s">
        <v>2126</v>
      </c>
      <c r="D15" s="9" t="s">
        <v>1344</v>
      </c>
      <c r="E15" s="70">
        <v>20000</v>
      </c>
      <c r="F15" s="70">
        <v>20000</v>
      </c>
      <c r="G15" s="70">
        <v>20000</v>
      </c>
      <c r="H15" s="70">
        <v>20000</v>
      </c>
      <c r="I15" s="70">
        <v>20000</v>
      </c>
      <c r="J15" s="9" t="s">
        <v>1176</v>
      </c>
      <c r="K15" s="9" t="s">
        <v>1154</v>
      </c>
      <c r="L15" s="9" t="s">
        <v>277</v>
      </c>
    </row>
    <row r="16" spans="1:12" s="20" customFormat="1" ht="131.25">
      <c r="A16" s="5">
        <v>5</v>
      </c>
      <c r="B16" s="7" t="s">
        <v>341</v>
      </c>
      <c r="C16" s="86" t="s">
        <v>1200</v>
      </c>
      <c r="D16" s="11" t="s">
        <v>1199</v>
      </c>
      <c r="E16" s="70">
        <v>22000</v>
      </c>
      <c r="F16" s="70">
        <v>22000</v>
      </c>
      <c r="G16" s="70">
        <v>22000</v>
      </c>
      <c r="H16" s="70">
        <v>22000</v>
      </c>
      <c r="I16" s="70">
        <v>22000</v>
      </c>
      <c r="J16" s="9" t="s">
        <v>1201</v>
      </c>
      <c r="K16" s="9" t="s">
        <v>1202</v>
      </c>
      <c r="L16" s="9" t="s">
        <v>1137</v>
      </c>
    </row>
    <row r="17" spans="1:12" s="20" customFormat="1" ht="75">
      <c r="A17" s="5">
        <v>6</v>
      </c>
      <c r="B17" s="7" t="s">
        <v>698</v>
      </c>
      <c r="C17" s="86" t="s">
        <v>1203</v>
      </c>
      <c r="D17" s="11" t="s">
        <v>1204</v>
      </c>
      <c r="E17" s="70">
        <v>20000</v>
      </c>
      <c r="F17" s="70">
        <v>20000</v>
      </c>
      <c r="G17" s="70">
        <v>20000</v>
      </c>
      <c r="H17" s="70">
        <v>20000</v>
      </c>
      <c r="I17" s="70">
        <v>20000</v>
      </c>
      <c r="J17" s="9" t="s">
        <v>1205</v>
      </c>
      <c r="K17" s="9" t="s">
        <v>1206</v>
      </c>
      <c r="L17" s="9" t="s">
        <v>1137</v>
      </c>
    </row>
    <row r="18" spans="1:12" s="20" customFormat="1" ht="93.75">
      <c r="A18" s="5">
        <v>7</v>
      </c>
      <c r="B18" s="7" t="s">
        <v>699</v>
      </c>
      <c r="C18" s="10" t="s">
        <v>340</v>
      </c>
      <c r="D18" s="11" t="s">
        <v>16</v>
      </c>
      <c r="E18" s="70">
        <v>20000</v>
      </c>
      <c r="F18" s="70">
        <v>20000</v>
      </c>
      <c r="G18" s="70">
        <v>20000</v>
      </c>
      <c r="H18" s="70">
        <v>20000</v>
      </c>
      <c r="I18" s="70">
        <v>20000</v>
      </c>
      <c r="J18" s="9" t="s">
        <v>1176</v>
      </c>
      <c r="K18" s="9" t="s">
        <v>1154</v>
      </c>
      <c r="L18" s="9" t="s">
        <v>1137</v>
      </c>
    </row>
    <row r="19" spans="1:12" s="20" customFormat="1" ht="93.75">
      <c r="A19" s="5">
        <v>8</v>
      </c>
      <c r="B19" s="7" t="s">
        <v>697</v>
      </c>
      <c r="C19" s="86" t="s">
        <v>1207</v>
      </c>
      <c r="D19" s="11" t="s">
        <v>1204</v>
      </c>
      <c r="E19" s="70">
        <v>20000</v>
      </c>
      <c r="F19" s="70">
        <v>20000</v>
      </c>
      <c r="G19" s="70">
        <v>20000</v>
      </c>
      <c r="H19" s="70">
        <v>20000</v>
      </c>
      <c r="I19" s="70">
        <v>20000</v>
      </c>
      <c r="J19" s="9" t="s">
        <v>1205</v>
      </c>
      <c r="K19" s="9" t="s">
        <v>1208</v>
      </c>
      <c r="L19" s="9" t="s">
        <v>1137</v>
      </c>
    </row>
    <row r="20" spans="1:12" s="20" customFormat="1" ht="150">
      <c r="A20" s="5">
        <v>9</v>
      </c>
      <c r="B20" s="7" t="s">
        <v>1209</v>
      </c>
      <c r="C20" s="10" t="s">
        <v>1210</v>
      </c>
      <c r="D20" s="11" t="s">
        <v>1211</v>
      </c>
      <c r="E20" s="70">
        <v>30000</v>
      </c>
      <c r="F20" s="70">
        <v>30000</v>
      </c>
      <c r="G20" s="70">
        <v>30000</v>
      </c>
      <c r="H20" s="70">
        <v>30000</v>
      </c>
      <c r="I20" s="70">
        <v>30000</v>
      </c>
      <c r="J20" s="9" t="s">
        <v>1212</v>
      </c>
      <c r="K20" s="9" t="s">
        <v>1213</v>
      </c>
      <c r="L20" s="9" t="s">
        <v>1137</v>
      </c>
    </row>
    <row r="21" spans="1:12" s="20" customFormat="1" ht="131.25">
      <c r="A21" s="5">
        <v>10</v>
      </c>
      <c r="B21" s="7" t="s">
        <v>1214</v>
      </c>
      <c r="C21" s="10" t="s">
        <v>1215</v>
      </c>
      <c r="D21" s="11" t="s">
        <v>704</v>
      </c>
      <c r="E21" s="70">
        <v>34000</v>
      </c>
      <c r="F21" s="70">
        <v>34000</v>
      </c>
      <c r="G21" s="70">
        <v>34000</v>
      </c>
      <c r="H21" s="70">
        <v>34000</v>
      </c>
      <c r="I21" s="70">
        <v>34000</v>
      </c>
      <c r="J21" s="9" t="s">
        <v>1216</v>
      </c>
      <c r="K21" s="9" t="s">
        <v>1217</v>
      </c>
      <c r="L21" s="9" t="s">
        <v>1137</v>
      </c>
    </row>
    <row r="22" spans="1:12" ht="112.5">
      <c r="A22" s="5">
        <v>11</v>
      </c>
      <c r="B22" s="7" t="s">
        <v>750</v>
      </c>
      <c r="C22" s="10" t="s">
        <v>1218</v>
      </c>
      <c r="D22" s="11" t="s">
        <v>706</v>
      </c>
      <c r="E22" s="70">
        <v>22000</v>
      </c>
      <c r="F22" s="70">
        <v>22000</v>
      </c>
      <c r="G22" s="70">
        <v>22000</v>
      </c>
      <c r="H22" s="70">
        <v>22000</v>
      </c>
      <c r="I22" s="70">
        <v>22000</v>
      </c>
      <c r="J22" s="9" t="s">
        <v>1176</v>
      </c>
      <c r="K22" s="9" t="s">
        <v>1154</v>
      </c>
      <c r="L22" s="9" t="s">
        <v>1137</v>
      </c>
    </row>
    <row r="23" spans="1:12" ht="150">
      <c r="A23" s="5">
        <v>12</v>
      </c>
      <c r="B23" s="7" t="s">
        <v>1219</v>
      </c>
      <c r="C23" s="10" t="s">
        <v>1220</v>
      </c>
      <c r="D23" s="11" t="s">
        <v>16</v>
      </c>
      <c r="E23" s="70">
        <v>30000</v>
      </c>
      <c r="F23" s="70">
        <v>30000</v>
      </c>
      <c r="G23" s="70">
        <v>30000</v>
      </c>
      <c r="H23" s="70">
        <v>30000</v>
      </c>
      <c r="I23" s="70">
        <v>30000</v>
      </c>
      <c r="J23" s="9" t="s">
        <v>1176</v>
      </c>
      <c r="K23" s="9" t="s">
        <v>1221</v>
      </c>
      <c r="L23" s="9" t="s">
        <v>1137</v>
      </c>
    </row>
    <row r="24" spans="1:12" ht="131.25">
      <c r="A24" s="5">
        <v>13</v>
      </c>
      <c r="B24" s="28" t="s">
        <v>701</v>
      </c>
      <c r="C24" s="29" t="s">
        <v>702</v>
      </c>
      <c r="D24" s="30" t="s">
        <v>703</v>
      </c>
      <c r="E24" s="226">
        <v>10000</v>
      </c>
      <c r="F24" s="226">
        <v>10000</v>
      </c>
      <c r="G24" s="226">
        <v>10000</v>
      </c>
      <c r="H24" s="226">
        <v>10000</v>
      </c>
      <c r="I24" s="226">
        <v>10000</v>
      </c>
      <c r="J24" s="9" t="s">
        <v>1176</v>
      </c>
      <c r="K24" s="9" t="s">
        <v>1154</v>
      </c>
      <c r="L24" s="9" t="s">
        <v>1137</v>
      </c>
    </row>
    <row r="25" spans="1:12" ht="112.5">
      <c r="A25" s="5">
        <v>14</v>
      </c>
      <c r="B25" s="28" t="s">
        <v>1223</v>
      </c>
      <c r="C25" s="29" t="s">
        <v>705</v>
      </c>
      <c r="D25" s="30" t="s">
        <v>706</v>
      </c>
      <c r="E25" s="226">
        <v>22000</v>
      </c>
      <c r="F25" s="226">
        <v>22000</v>
      </c>
      <c r="G25" s="226">
        <v>22000</v>
      </c>
      <c r="H25" s="226">
        <v>22000</v>
      </c>
      <c r="I25" s="226">
        <v>22000</v>
      </c>
      <c r="J25" s="9" t="s">
        <v>1176</v>
      </c>
      <c r="K25" s="9" t="s">
        <v>1154</v>
      </c>
      <c r="L25" s="9" t="s">
        <v>1137</v>
      </c>
    </row>
    <row r="26" spans="1:12" ht="112.5">
      <c r="A26" s="5">
        <v>15</v>
      </c>
      <c r="B26" s="28" t="s">
        <v>1222</v>
      </c>
      <c r="C26" s="29" t="s">
        <v>707</v>
      </c>
      <c r="D26" s="30" t="s">
        <v>708</v>
      </c>
      <c r="E26" s="226">
        <v>18000</v>
      </c>
      <c r="F26" s="226">
        <v>18000</v>
      </c>
      <c r="G26" s="226">
        <v>18000</v>
      </c>
      <c r="H26" s="226">
        <v>18000</v>
      </c>
      <c r="I26" s="226">
        <v>18000</v>
      </c>
      <c r="J26" s="9" t="s">
        <v>1176</v>
      </c>
      <c r="K26" s="9" t="s">
        <v>1154</v>
      </c>
      <c r="L26" s="9" t="s">
        <v>1137</v>
      </c>
    </row>
    <row r="27" spans="1:12" ht="93.75">
      <c r="A27" s="5">
        <v>16</v>
      </c>
      <c r="B27" s="28" t="s">
        <v>729</v>
      </c>
      <c r="C27" s="55" t="s">
        <v>730</v>
      </c>
      <c r="D27" s="53" t="s">
        <v>159</v>
      </c>
      <c r="E27" s="226">
        <v>12000</v>
      </c>
      <c r="F27" s="226">
        <v>12000</v>
      </c>
      <c r="G27" s="226">
        <v>12000</v>
      </c>
      <c r="H27" s="226">
        <v>12000</v>
      </c>
      <c r="I27" s="226">
        <v>12000</v>
      </c>
      <c r="J27" s="9" t="s">
        <v>1176</v>
      </c>
      <c r="K27" s="9" t="s">
        <v>1154</v>
      </c>
      <c r="L27" s="9" t="s">
        <v>1137</v>
      </c>
    </row>
    <row r="28" spans="1:12" ht="93.75">
      <c r="A28" s="5">
        <v>17</v>
      </c>
      <c r="B28" s="7" t="s">
        <v>2088</v>
      </c>
      <c r="C28" s="10" t="s">
        <v>342</v>
      </c>
      <c r="D28" s="11" t="s">
        <v>16</v>
      </c>
      <c r="E28" s="70">
        <v>200000</v>
      </c>
      <c r="F28" s="70">
        <v>200000</v>
      </c>
      <c r="G28" s="70">
        <v>200000</v>
      </c>
      <c r="H28" s="70">
        <v>200000</v>
      </c>
      <c r="I28" s="70">
        <v>200000</v>
      </c>
      <c r="J28" s="9" t="s">
        <v>1176</v>
      </c>
      <c r="K28" s="9" t="s">
        <v>1154</v>
      </c>
      <c r="L28" s="9" t="s">
        <v>277</v>
      </c>
    </row>
    <row r="29" spans="1:12" ht="93.75">
      <c r="A29" s="5">
        <v>18</v>
      </c>
      <c r="B29" s="7" t="s">
        <v>1460</v>
      </c>
      <c r="C29" s="10" t="s">
        <v>1461</v>
      </c>
      <c r="D29" s="11" t="s">
        <v>16</v>
      </c>
      <c r="E29" s="70">
        <v>100000</v>
      </c>
      <c r="F29" s="70">
        <v>100000</v>
      </c>
      <c r="G29" s="70">
        <v>100000</v>
      </c>
      <c r="H29" s="70">
        <v>100000</v>
      </c>
      <c r="I29" s="70">
        <v>100000</v>
      </c>
      <c r="J29" s="9" t="s">
        <v>1176</v>
      </c>
      <c r="K29" s="9" t="s">
        <v>1154</v>
      </c>
      <c r="L29" s="9" t="s">
        <v>277</v>
      </c>
    </row>
    <row r="30" spans="1:12" ht="93.75">
      <c r="A30" s="5">
        <v>19</v>
      </c>
      <c r="B30" s="7" t="s">
        <v>1404</v>
      </c>
      <c r="C30" s="10" t="s">
        <v>753</v>
      </c>
      <c r="D30" s="11" t="s">
        <v>16</v>
      </c>
      <c r="E30" s="70">
        <v>20000</v>
      </c>
      <c r="F30" s="70">
        <v>20000</v>
      </c>
      <c r="G30" s="70">
        <v>20000</v>
      </c>
      <c r="H30" s="70">
        <v>20000</v>
      </c>
      <c r="I30" s="70">
        <v>20000</v>
      </c>
      <c r="J30" s="9" t="s">
        <v>1176</v>
      </c>
      <c r="K30" s="9" t="s">
        <v>1154</v>
      </c>
      <c r="L30" s="9" t="s">
        <v>277</v>
      </c>
    </row>
    <row r="31" spans="1:12" ht="93.75">
      <c r="A31" s="5">
        <v>20</v>
      </c>
      <c r="B31" s="28" t="s">
        <v>1462</v>
      </c>
      <c r="C31" s="10" t="s">
        <v>753</v>
      </c>
      <c r="D31" s="11" t="s">
        <v>16</v>
      </c>
      <c r="E31" s="70">
        <v>120000</v>
      </c>
      <c r="F31" s="70">
        <v>120000</v>
      </c>
      <c r="G31" s="70">
        <v>120000</v>
      </c>
      <c r="H31" s="70">
        <v>120000</v>
      </c>
      <c r="I31" s="70">
        <v>120000</v>
      </c>
      <c r="J31" s="9" t="s">
        <v>1176</v>
      </c>
      <c r="K31" s="9" t="s">
        <v>1154</v>
      </c>
      <c r="L31" s="9" t="s">
        <v>277</v>
      </c>
    </row>
    <row r="32" spans="1:12" ht="112.5">
      <c r="A32" s="27">
        <v>21</v>
      </c>
      <c r="B32" s="160" t="s">
        <v>1602</v>
      </c>
      <c r="C32" s="161" t="s">
        <v>1610</v>
      </c>
      <c r="D32" s="162" t="s">
        <v>1611</v>
      </c>
      <c r="E32" s="242">
        <v>500000</v>
      </c>
      <c r="F32" s="242">
        <v>500000</v>
      </c>
      <c r="G32" s="242">
        <v>500000</v>
      </c>
      <c r="H32" s="242">
        <v>500000</v>
      </c>
      <c r="I32" s="242">
        <v>500000</v>
      </c>
      <c r="J32" s="163" t="s">
        <v>1612</v>
      </c>
      <c r="K32" s="243" t="s">
        <v>1603</v>
      </c>
      <c r="L32" s="9" t="s">
        <v>277</v>
      </c>
    </row>
    <row r="33" spans="1:12" ht="75">
      <c r="A33" s="5">
        <v>22</v>
      </c>
      <c r="B33" s="7" t="s">
        <v>1477</v>
      </c>
      <c r="C33" s="10" t="s">
        <v>1418</v>
      </c>
      <c r="D33" s="11" t="s">
        <v>159</v>
      </c>
      <c r="E33" s="70">
        <v>50000</v>
      </c>
      <c r="F33" s="70">
        <v>50000</v>
      </c>
      <c r="G33" s="70">
        <v>50000</v>
      </c>
      <c r="H33" s="70">
        <v>50000</v>
      </c>
      <c r="I33" s="70">
        <v>50000</v>
      </c>
      <c r="J33" s="9" t="s">
        <v>1419</v>
      </c>
      <c r="K33" s="9" t="s">
        <v>1154</v>
      </c>
      <c r="L33" s="9" t="s">
        <v>277</v>
      </c>
    </row>
    <row r="34" spans="1:12" ht="112.5">
      <c r="A34" s="5">
        <v>23</v>
      </c>
      <c r="B34" s="7" t="s">
        <v>332</v>
      </c>
      <c r="C34" s="10" t="s">
        <v>333</v>
      </c>
      <c r="D34" s="11" t="s">
        <v>16</v>
      </c>
      <c r="E34" s="70">
        <v>220000</v>
      </c>
      <c r="F34" s="70">
        <v>220000</v>
      </c>
      <c r="G34" s="70">
        <v>220000</v>
      </c>
      <c r="H34" s="70">
        <v>220000</v>
      </c>
      <c r="I34" s="70">
        <v>220000</v>
      </c>
      <c r="J34" s="9" t="s">
        <v>1176</v>
      </c>
      <c r="K34" s="9" t="s">
        <v>1154</v>
      </c>
      <c r="L34" s="9" t="s">
        <v>277</v>
      </c>
    </row>
    <row r="35" spans="1:12" ht="93.75">
      <c r="A35" s="27">
        <v>24</v>
      </c>
      <c r="B35" s="7" t="s">
        <v>2032</v>
      </c>
      <c r="C35" s="10" t="s">
        <v>2034</v>
      </c>
      <c r="D35" s="11" t="s">
        <v>2036</v>
      </c>
      <c r="E35" s="70">
        <v>220000</v>
      </c>
      <c r="F35" s="70">
        <v>220000</v>
      </c>
      <c r="G35" s="70">
        <v>220000</v>
      </c>
      <c r="H35" s="70">
        <v>220000</v>
      </c>
      <c r="I35" s="70">
        <v>220000</v>
      </c>
      <c r="J35" s="9" t="s">
        <v>1176</v>
      </c>
      <c r="K35" s="9" t="s">
        <v>1154</v>
      </c>
      <c r="L35" s="9" t="s">
        <v>277</v>
      </c>
    </row>
    <row r="36" spans="1:12" ht="93.75">
      <c r="A36" s="5">
        <v>25</v>
      </c>
      <c r="B36" s="7" t="s">
        <v>2033</v>
      </c>
      <c r="C36" s="10" t="s">
        <v>2035</v>
      </c>
      <c r="D36" s="11" t="s">
        <v>2037</v>
      </c>
      <c r="E36" s="70">
        <v>220000</v>
      </c>
      <c r="F36" s="70">
        <v>220000</v>
      </c>
      <c r="G36" s="70">
        <v>220000</v>
      </c>
      <c r="H36" s="70">
        <v>220000</v>
      </c>
      <c r="I36" s="70">
        <v>220000</v>
      </c>
      <c r="J36" s="9" t="s">
        <v>1176</v>
      </c>
      <c r="K36" s="9" t="s">
        <v>1154</v>
      </c>
      <c r="L36" s="9" t="s">
        <v>277</v>
      </c>
    </row>
    <row r="37" spans="1:12" ht="93.75">
      <c r="A37" s="5">
        <v>26</v>
      </c>
      <c r="B37" s="7" t="s">
        <v>2043</v>
      </c>
      <c r="C37" s="10" t="s">
        <v>2044</v>
      </c>
      <c r="D37" s="11" t="s">
        <v>2045</v>
      </c>
      <c r="E37" s="70">
        <v>220000</v>
      </c>
      <c r="F37" s="70">
        <v>220000</v>
      </c>
      <c r="G37" s="70">
        <v>220000</v>
      </c>
      <c r="H37" s="70">
        <v>220000</v>
      </c>
      <c r="I37" s="70">
        <v>220000</v>
      </c>
      <c r="J37" s="9" t="s">
        <v>1176</v>
      </c>
      <c r="K37" s="9" t="s">
        <v>1154</v>
      </c>
      <c r="L37" s="9" t="s">
        <v>277</v>
      </c>
    </row>
    <row r="38" spans="1:12" ht="93.75">
      <c r="A38" s="27">
        <v>27</v>
      </c>
      <c r="B38" s="7" t="s">
        <v>2046</v>
      </c>
      <c r="C38" s="10" t="s">
        <v>2044</v>
      </c>
      <c r="D38" s="11" t="s">
        <v>2048</v>
      </c>
      <c r="E38" s="70">
        <v>20000</v>
      </c>
      <c r="F38" s="70">
        <v>20000</v>
      </c>
      <c r="G38" s="70">
        <v>20000</v>
      </c>
      <c r="H38" s="70">
        <v>20000</v>
      </c>
      <c r="I38" s="70">
        <v>20000</v>
      </c>
      <c r="J38" s="9" t="s">
        <v>1176</v>
      </c>
      <c r="K38" s="9" t="s">
        <v>1154</v>
      </c>
      <c r="L38" s="9" t="s">
        <v>277</v>
      </c>
    </row>
    <row r="39" spans="1:12" ht="93.75">
      <c r="A39" s="5">
        <v>28</v>
      </c>
      <c r="B39" s="7" t="s">
        <v>2047</v>
      </c>
      <c r="C39" s="10" t="s">
        <v>2044</v>
      </c>
      <c r="D39" s="11" t="s">
        <v>2049</v>
      </c>
      <c r="E39" s="70">
        <v>20000</v>
      </c>
      <c r="F39" s="70">
        <v>20000</v>
      </c>
      <c r="G39" s="70">
        <v>20000</v>
      </c>
      <c r="H39" s="70">
        <v>20000</v>
      </c>
      <c r="I39" s="70">
        <v>20000</v>
      </c>
      <c r="J39" s="9" t="s">
        <v>1176</v>
      </c>
      <c r="K39" s="9" t="s">
        <v>1154</v>
      </c>
      <c r="L39" s="9" t="s">
        <v>277</v>
      </c>
    </row>
    <row r="40" spans="1:12" ht="93.75">
      <c r="A40" s="5">
        <v>29</v>
      </c>
      <c r="B40" s="7" t="s">
        <v>2050</v>
      </c>
      <c r="C40" s="10" t="s">
        <v>2044</v>
      </c>
      <c r="D40" s="11" t="s">
        <v>2049</v>
      </c>
      <c r="E40" s="70">
        <v>20000</v>
      </c>
      <c r="F40" s="70">
        <v>20000</v>
      </c>
      <c r="G40" s="70">
        <v>20000</v>
      </c>
      <c r="H40" s="70">
        <v>20000</v>
      </c>
      <c r="I40" s="70">
        <v>20000</v>
      </c>
      <c r="J40" s="9" t="s">
        <v>1176</v>
      </c>
      <c r="K40" s="9" t="s">
        <v>1154</v>
      </c>
      <c r="L40" s="9" t="s">
        <v>277</v>
      </c>
    </row>
    <row r="41" spans="1:12" ht="93.75">
      <c r="A41" s="27">
        <v>30</v>
      </c>
      <c r="B41" s="7" t="s">
        <v>2051</v>
      </c>
      <c r="C41" s="10" t="s">
        <v>2044</v>
      </c>
      <c r="D41" s="11" t="s">
        <v>2049</v>
      </c>
      <c r="E41" s="70">
        <v>20000</v>
      </c>
      <c r="F41" s="70">
        <v>20000</v>
      </c>
      <c r="G41" s="70">
        <v>20000</v>
      </c>
      <c r="H41" s="70">
        <v>20000</v>
      </c>
      <c r="I41" s="70">
        <v>20000</v>
      </c>
      <c r="J41" s="9" t="s">
        <v>1176</v>
      </c>
      <c r="K41" s="9" t="s">
        <v>1154</v>
      </c>
      <c r="L41" s="9" t="s">
        <v>277</v>
      </c>
    </row>
    <row r="42" spans="1:12" ht="93.75">
      <c r="A42" s="5">
        <v>31</v>
      </c>
      <c r="B42" s="7" t="s">
        <v>2052</v>
      </c>
      <c r="C42" s="10" t="s">
        <v>2044</v>
      </c>
      <c r="D42" s="11" t="s">
        <v>2049</v>
      </c>
      <c r="E42" s="70">
        <v>20000</v>
      </c>
      <c r="F42" s="70">
        <v>20000</v>
      </c>
      <c r="G42" s="70">
        <v>20000</v>
      </c>
      <c r="H42" s="70">
        <v>20000</v>
      </c>
      <c r="I42" s="70">
        <v>20000</v>
      </c>
      <c r="J42" s="9" t="s">
        <v>1176</v>
      </c>
      <c r="K42" s="9" t="s">
        <v>1154</v>
      </c>
      <c r="L42" s="9" t="s">
        <v>277</v>
      </c>
    </row>
    <row r="43" spans="1:12" ht="93.75">
      <c r="A43" s="5">
        <v>32</v>
      </c>
      <c r="B43" s="7" t="s">
        <v>2053</v>
      </c>
      <c r="C43" s="10" t="s">
        <v>2044</v>
      </c>
      <c r="D43" s="11" t="s">
        <v>2049</v>
      </c>
      <c r="E43" s="70">
        <v>20000</v>
      </c>
      <c r="F43" s="70">
        <v>20000</v>
      </c>
      <c r="G43" s="70">
        <v>20000</v>
      </c>
      <c r="H43" s="70">
        <v>20000</v>
      </c>
      <c r="I43" s="70">
        <v>20000</v>
      </c>
      <c r="J43" s="9" t="s">
        <v>1176</v>
      </c>
      <c r="K43" s="9" t="s">
        <v>1154</v>
      </c>
      <c r="L43" s="9" t="s">
        <v>277</v>
      </c>
    </row>
    <row r="44" spans="1:12" ht="93.75">
      <c r="A44" s="27">
        <v>33</v>
      </c>
      <c r="B44" s="7" t="s">
        <v>2054</v>
      </c>
      <c r="C44" s="10" t="s">
        <v>2044</v>
      </c>
      <c r="D44" s="11" t="s">
        <v>2049</v>
      </c>
      <c r="E44" s="70">
        <v>20000</v>
      </c>
      <c r="F44" s="70">
        <v>20000</v>
      </c>
      <c r="G44" s="70">
        <v>20000</v>
      </c>
      <c r="H44" s="70">
        <v>20000</v>
      </c>
      <c r="I44" s="70">
        <v>20000</v>
      </c>
      <c r="J44" s="9" t="s">
        <v>1176</v>
      </c>
      <c r="K44" s="9" t="s">
        <v>1154</v>
      </c>
      <c r="L44" s="9" t="s">
        <v>277</v>
      </c>
    </row>
    <row r="45" spans="1:12" ht="93.75">
      <c r="A45" s="5">
        <v>34</v>
      </c>
      <c r="B45" s="7" t="s">
        <v>2055</v>
      </c>
      <c r="C45" s="10" t="s">
        <v>2044</v>
      </c>
      <c r="D45" s="11" t="s">
        <v>2049</v>
      </c>
      <c r="E45" s="70">
        <v>20000</v>
      </c>
      <c r="F45" s="70">
        <v>20000</v>
      </c>
      <c r="G45" s="70">
        <v>20000</v>
      </c>
      <c r="H45" s="70">
        <v>20000</v>
      </c>
      <c r="I45" s="70">
        <v>20000</v>
      </c>
      <c r="J45" s="9" t="s">
        <v>1176</v>
      </c>
      <c r="K45" s="9" t="s">
        <v>1154</v>
      </c>
      <c r="L45" s="9" t="s">
        <v>277</v>
      </c>
    </row>
    <row r="46" spans="1:12" ht="135">
      <c r="A46" s="5">
        <v>35</v>
      </c>
      <c r="B46" s="7" t="s">
        <v>2056</v>
      </c>
      <c r="C46" s="10" t="s">
        <v>2044</v>
      </c>
      <c r="D46" s="11" t="s">
        <v>2049</v>
      </c>
      <c r="E46" s="70">
        <v>20000</v>
      </c>
      <c r="F46" s="70">
        <v>20000</v>
      </c>
      <c r="G46" s="70">
        <v>20000</v>
      </c>
      <c r="H46" s="70">
        <v>20000</v>
      </c>
      <c r="I46" s="70">
        <v>20000</v>
      </c>
      <c r="J46" s="9" t="s">
        <v>1176</v>
      </c>
      <c r="K46" s="9" t="s">
        <v>1154</v>
      </c>
      <c r="L46" s="9" t="s">
        <v>277</v>
      </c>
    </row>
    <row r="47" spans="1:12" ht="112.5">
      <c r="A47" s="27">
        <v>36</v>
      </c>
      <c r="B47" s="7" t="s">
        <v>2057</v>
      </c>
      <c r="C47" s="10" t="s">
        <v>2044</v>
      </c>
      <c r="D47" s="11" t="s">
        <v>2049</v>
      </c>
      <c r="E47" s="70">
        <v>20000</v>
      </c>
      <c r="F47" s="70">
        <v>20000</v>
      </c>
      <c r="G47" s="70">
        <v>20000</v>
      </c>
      <c r="H47" s="70">
        <v>20000</v>
      </c>
      <c r="I47" s="70">
        <v>20000</v>
      </c>
      <c r="J47" s="9" t="s">
        <v>1176</v>
      </c>
      <c r="K47" s="9" t="s">
        <v>1154</v>
      </c>
      <c r="L47" s="9" t="s">
        <v>277</v>
      </c>
    </row>
    <row r="48" spans="1:12" ht="93.75">
      <c r="A48" s="5">
        <v>37</v>
      </c>
      <c r="B48" s="7" t="s">
        <v>2087</v>
      </c>
      <c r="C48" s="10" t="s">
        <v>2044</v>
      </c>
      <c r="D48" s="11" t="s">
        <v>2058</v>
      </c>
      <c r="E48" s="70">
        <v>200000</v>
      </c>
      <c r="F48" s="70">
        <v>200000</v>
      </c>
      <c r="G48" s="70">
        <v>200000</v>
      </c>
      <c r="H48" s="70">
        <v>200000</v>
      </c>
      <c r="I48" s="70">
        <v>200000</v>
      </c>
      <c r="J48" s="9" t="s">
        <v>1176</v>
      </c>
      <c r="K48" s="9" t="s">
        <v>1154</v>
      </c>
      <c r="L48" s="9" t="s">
        <v>277</v>
      </c>
    </row>
    <row r="49" ht="14.25">
      <c r="E49" s="199"/>
    </row>
  </sheetData>
  <sheetProtection/>
  <mergeCells count="8">
    <mergeCell ref="A2:L2"/>
    <mergeCell ref="A3:L3"/>
    <mergeCell ref="A4:L4"/>
    <mergeCell ref="A5:L5"/>
    <mergeCell ref="A10:A11"/>
    <mergeCell ref="B10:B11"/>
    <mergeCell ref="C10:C11"/>
    <mergeCell ref="E10:I10"/>
  </mergeCells>
  <printOptions/>
  <pageMargins left="0.7" right="0.49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Windows User</cp:lastModifiedBy>
  <cp:lastPrinted>2020-03-25T08:03:03Z</cp:lastPrinted>
  <dcterms:created xsi:type="dcterms:W3CDTF">2014-12-02T06:32:18Z</dcterms:created>
  <dcterms:modified xsi:type="dcterms:W3CDTF">2020-04-28T03:34:35Z</dcterms:modified>
  <cp:category/>
  <cp:version/>
  <cp:contentType/>
  <cp:contentStatus/>
</cp:coreProperties>
</file>